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 firstSheet="7" activeTab="9"/>
  </bookViews>
  <sheets>
    <sheet name="COSECHAS CENTROS DE CULTIVO" sheetId="10" r:id="rId1"/>
    <sheet name="DESEMBARQUE ARTESANAL" sheetId="3" r:id="rId2"/>
    <sheet name="RECOLECTOR DE ORILLA" sheetId="4" r:id="rId3"/>
    <sheet name="DESEMBARQUES ÁREAS DE MANEJO" sheetId="11" r:id="rId4"/>
    <sheet name="BARCOS FABRICA" sheetId="1" r:id="rId5"/>
    <sheet name="DESEMBARQUE INDUSTRIAL" sheetId="2" r:id="rId6"/>
    <sheet name="PRODUCCIÓN DE PLANTAS" sheetId="6" r:id="rId7"/>
    <sheet name="N° EMBARCACIONES ACTIVAS " sheetId="8" r:id="rId8"/>
    <sheet name="RPA ACTIVOS" sheetId="7" r:id="rId9"/>
    <sheet name="PRECIOS 1° TRANSACCIÓN" sheetId="9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Q90" i="3" l="1"/>
  <c r="O90" i="3"/>
  <c r="Q71" i="3"/>
  <c r="M33" i="10"/>
  <c r="N33" i="10"/>
  <c r="O33" i="10"/>
  <c r="L33" i="10"/>
  <c r="K33" i="10"/>
  <c r="J33" i="10"/>
  <c r="I33" i="10"/>
  <c r="H33" i="10"/>
  <c r="G33" i="10"/>
  <c r="F33" i="10"/>
  <c r="E33" i="10"/>
  <c r="D33" i="10"/>
  <c r="O75" i="6" l="1"/>
  <c r="P75" i="6"/>
  <c r="N75" i="6"/>
  <c r="Q10" i="6"/>
  <c r="Q11" i="6"/>
  <c r="Q12" i="6"/>
  <c r="Q13" i="6"/>
  <c r="Q14" i="6"/>
  <c r="Q15" i="6"/>
  <c r="Q16" i="6"/>
  <c r="Q17" i="6"/>
  <c r="Q18" i="6"/>
  <c r="Q19" i="6"/>
  <c r="Q20" i="6"/>
  <c r="Q22" i="6"/>
  <c r="Q23" i="6"/>
  <c r="Q24" i="6"/>
  <c r="Q25" i="6"/>
  <c r="Q27" i="6"/>
  <c r="Q28" i="6"/>
  <c r="Q29" i="6"/>
  <c r="Q30" i="6"/>
  <c r="Q32" i="6"/>
  <c r="Q33" i="6"/>
  <c r="Q34" i="6"/>
  <c r="Q36" i="6"/>
  <c r="Q37" i="6"/>
  <c r="Q38" i="6"/>
  <c r="Q46" i="6"/>
  <c r="Q49" i="6"/>
  <c r="Q55" i="6"/>
  <c r="Q57" i="6"/>
  <c r="Q63" i="6"/>
  <c r="Q65" i="6"/>
  <c r="Q66" i="6"/>
  <c r="Q67" i="6"/>
  <c r="Q68" i="6"/>
  <c r="Q69" i="6"/>
  <c r="Q70" i="6"/>
  <c r="Q71" i="6"/>
  <c r="Q72" i="6"/>
  <c r="M75" i="6" l="1"/>
  <c r="L75" i="6"/>
  <c r="K75" i="6"/>
  <c r="J75" i="6"/>
  <c r="I75" i="6"/>
  <c r="H75" i="6"/>
  <c r="G75" i="6"/>
  <c r="F9" i="6"/>
  <c r="F75" i="6" s="1"/>
  <c r="E9" i="6"/>
  <c r="E75" i="6" l="1"/>
  <c r="Q75" i="6" s="1"/>
  <c r="Q9" i="6"/>
</calcChain>
</file>

<file path=xl/sharedStrings.xml><?xml version="1.0" encoding="utf-8"?>
<sst xmlns="http://schemas.openxmlformats.org/spreadsheetml/2006/main" count="2297" uniqueCount="232">
  <si>
    <t>CHACABUCO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</si>
  <si>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</si>
  <si>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</si>
  <si>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</si>
  <si>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</si>
  <si>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</si>
  <si>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</si>
  <si>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</si>
  <si>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DESECHO DE PESCADO</t>
  </si>
  <si>
    <t>JIBIA O CALAMAR ROJO</t>
  </si>
  <si>
    <t>MERLUZA DE COLA</t>
  </si>
  <si>
    <t>MERLUZA DE TRES ALETAS</t>
  </si>
  <si>
    <t>MERLUZA DEL SUR O AUSTRAL</t>
  </si>
  <si>
    <t>PEJERRATA</t>
  </si>
  <si>
    <t>PEJERRATA O GRANADERO</t>
  </si>
  <si>
    <t>RAYA ESPINOSA</t>
  </si>
  <si>
    <t>REINETA</t>
  </si>
  <si>
    <t>TIBURON O MARRAJO DENTUDO</t>
  </si>
  <si>
    <t>TOLLO</t>
  </si>
  <si>
    <t>TOLLO DE CACHOS</t>
  </si>
  <si>
    <t>Total general</t>
  </si>
  <si>
    <t>Puerto de Desembarque</t>
  </si>
  <si>
    <t>Especie</t>
  </si>
  <si>
    <t>Mes</t>
  </si>
  <si>
    <t>Materia Prima</t>
  </si>
  <si>
    <t>Producción</t>
  </si>
  <si>
    <t>Total Materia Prima</t>
  </si>
  <si>
    <t>Total Producción</t>
  </si>
  <si>
    <t>-</t>
  </si>
  <si>
    <t>Febrero</t>
  </si>
  <si>
    <t>Abril</t>
  </si>
  <si>
    <t>Julio</t>
  </si>
  <si>
    <t>Agosto</t>
  </si>
  <si>
    <t>Septiembre</t>
  </si>
  <si>
    <t>Octubre</t>
  </si>
  <si>
    <t>Nota: Se indican sólo los meses que hubo operación de BF.</t>
  </si>
  <si>
    <t>: Cifra Rectificada</t>
  </si>
  <si>
    <t>DESEMBARQUE PRELIMINAR DE BARCOS FABRICA, AÑO 2015,  REGIÓN DE AYSÉN (EN TONELADAS, 2 DECIMALES)</t>
  </si>
  <si>
    <t>PEJEGALLO</t>
  </si>
  <si>
    <t>RAYA VOLANTIN</t>
  </si>
  <si>
    <t>Enero</t>
  </si>
  <si>
    <t>Marzo</t>
  </si>
  <si>
    <t>Mayo</t>
  </si>
  <si>
    <t>Junio</t>
  </si>
  <si>
    <t>Noviembre</t>
  </si>
  <si>
    <t>Diciembre</t>
  </si>
  <si>
    <r>
      <t xml:space="preserve"> </t>
    </r>
    <r>
      <rPr>
        <b/>
        <sz val="10"/>
        <color indexed="8"/>
        <rFont val="Calibri"/>
        <family val="2"/>
      </rPr>
      <t xml:space="preserve"> DESEMBARQUE INDUSTRIAL PRELIMINAR DE BARCOS HIELEROS, AÑO 2015, REGIÓN DE AYSÉN (EN TONELADAS, 2 DECIMALES)</t>
    </r>
  </si>
  <si>
    <t>BOTE</t>
  </si>
  <si>
    <t>AYSÉN</t>
  </si>
  <si>
    <t>CARACOL PALO PALO</t>
  </si>
  <si>
    <t>CENTOLLA</t>
  </si>
  <si>
    <t>CONGRIO COLORADO</t>
  </si>
  <si>
    <t>CULENGUE</t>
  </si>
  <si>
    <t>ERIZO</t>
  </si>
  <si>
    <t>JAIBA MARMOLA</t>
  </si>
  <si>
    <t>JAIBA MORA</t>
  </si>
  <si>
    <t>LENGUADO DE OJOS CHICOS</t>
  </si>
  <si>
    <t>LUGA-ROJA</t>
  </si>
  <si>
    <t>PEJERREY DE MAR</t>
  </si>
  <si>
    <t>ROBALO</t>
  </si>
  <si>
    <t>ROLLIZO</t>
  </si>
  <si>
    <t>SARDINA AUSTRAL</t>
  </si>
  <si>
    <t>SIERRA</t>
  </si>
  <si>
    <t>CISNES</t>
  </si>
  <si>
    <t>PUYE</t>
  </si>
  <si>
    <t>GUAITECAS</t>
  </si>
  <si>
    <t>ALMEJA</t>
  </si>
  <si>
    <t>CARACOL TEGULA</t>
  </si>
  <si>
    <t>CHOLGA</t>
  </si>
  <si>
    <t>CHORITO</t>
  </si>
  <si>
    <t>CHORO</t>
  </si>
  <si>
    <t>CONGRIO NEGRO</t>
  </si>
  <si>
    <t>OSTRA CHILENA</t>
  </si>
  <si>
    <t>PICOROCO</t>
  </si>
  <si>
    <t>PULPO DEL SUR</t>
  </si>
  <si>
    <t>LANCHA</t>
  </si>
  <si>
    <t>CENTOLLON</t>
  </si>
  <si>
    <t>LUGA NEGRA O CRESPA</t>
  </si>
  <si>
    <t>PELILLO</t>
  </si>
  <si>
    <t>Comuna</t>
  </si>
  <si>
    <t>Tipo de Embarcación</t>
  </si>
  <si>
    <t xml:space="preserve">          DESEMBARQUE ARTESANAL PRELIMINAR DE BOTES Y LANCHAS, AÑO 2015 REGIÓN DE AYSÉN (EN TONELADAS, 2 DECIMALES)</t>
  </si>
  <si>
    <t>Aysén</t>
  </si>
  <si>
    <t>CARACOL LOCATE</t>
  </si>
  <si>
    <t>LAPA NEGRA</t>
  </si>
  <si>
    <t>LUCHE</t>
  </si>
  <si>
    <t>Cisnes</t>
  </si>
  <si>
    <t>CABRILLA ESPAÑOLA</t>
  </si>
  <si>
    <t>COCHAYUYO</t>
  </si>
  <si>
    <t>JAIBA REMADORA</t>
  </si>
  <si>
    <t>LUGA CUCHARA O CORTA</t>
  </si>
  <si>
    <t>NAVAJUELA</t>
  </si>
  <si>
    <t>Guaitecas</t>
  </si>
  <si>
    <t>CARACOL RUBIO</t>
  </si>
  <si>
    <t>LECHUGUILLA</t>
  </si>
  <si>
    <t>PIURE</t>
  </si>
  <si>
    <t>: Cifras Rectificadas</t>
  </si>
  <si>
    <t>: Recursos Incorporados</t>
  </si>
  <si>
    <t>COSECHA CENTROS DE CULTIVO PRELIMINAR, AÑO 2015, REGIÓN DE AYSÉN (EN TONELADAS, CON 2 DECIMALES)</t>
  </si>
  <si>
    <t>Línea de Producción</t>
  </si>
  <si>
    <t>Especie (MP)</t>
  </si>
  <si>
    <t xml:space="preserve">Total </t>
  </si>
  <si>
    <t>Salmonídeos</t>
  </si>
  <si>
    <t>Fresco enfriado</t>
  </si>
  <si>
    <t>Salmón atlántico</t>
  </si>
  <si>
    <t>Trucha Arcoiris</t>
  </si>
  <si>
    <t>Congelado</t>
  </si>
  <si>
    <t>Salmón plateado</t>
  </si>
  <si>
    <t>Ahumado</t>
  </si>
  <si>
    <t>Desechos</t>
  </si>
  <si>
    <t>Pesca Blanca</t>
  </si>
  <si>
    <t>Congrio dorado</t>
  </si>
  <si>
    <t>Merluza del sur</t>
  </si>
  <si>
    <t>Merluza de cola</t>
  </si>
  <si>
    <t>Reineta</t>
  </si>
  <si>
    <t>Cojinoba del Sur</t>
  </si>
  <si>
    <t>Cojinoba Moteada</t>
  </si>
  <si>
    <t>Merluza de tres aletas</t>
  </si>
  <si>
    <t>Merluza comun</t>
  </si>
  <si>
    <t>Jurel</t>
  </si>
  <si>
    <t>Chancharro</t>
  </si>
  <si>
    <t>Brotula</t>
  </si>
  <si>
    <t>Raya volantin</t>
  </si>
  <si>
    <t>Tollo</t>
  </si>
  <si>
    <t>Robalo</t>
  </si>
  <si>
    <t>Pejerrey de mar</t>
  </si>
  <si>
    <t>Puye</t>
  </si>
  <si>
    <t>Palometa</t>
  </si>
  <si>
    <t>Pescado no identificado</t>
  </si>
  <si>
    <t>Moluscos</t>
  </si>
  <si>
    <t>Culengue</t>
  </si>
  <si>
    <t>Pulpo</t>
  </si>
  <si>
    <t>Lapa</t>
  </si>
  <si>
    <t>Caracol Palo Palo</t>
  </si>
  <si>
    <t>Caracol Locate</t>
  </si>
  <si>
    <t>Jibia</t>
  </si>
  <si>
    <t>Loco</t>
  </si>
  <si>
    <t>Cocido</t>
  </si>
  <si>
    <t>Choritos</t>
  </si>
  <si>
    <t>Crustaceos</t>
  </si>
  <si>
    <t>Centolla</t>
  </si>
  <si>
    <t>Jaiba marmola</t>
  </si>
  <si>
    <t>Jaiba mora</t>
  </si>
  <si>
    <t>Equinodermos</t>
  </si>
  <si>
    <t>Erizo</t>
  </si>
  <si>
    <t>Industria de Reducción</t>
  </si>
  <si>
    <t>Harina</t>
  </si>
  <si>
    <t>Aceite</t>
  </si>
  <si>
    <t>Algas</t>
  </si>
  <si>
    <t>Seco</t>
  </si>
  <si>
    <t>Luga roja</t>
  </si>
  <si>
    <t>Luga negra</t>
  </si>
  <si>
    <t>Total General</t>
  </si>
  <si>
    <t>CALETA ANDRADE</t>
  </si>
  <si>
    <t>PUERTO AGUIRRE</t>
  </si>
  <si>
    <t>PUERTO AYSEN</t>
  </si>
  <si>
    <t>PUERTO CHACABUCO</t>
  </si>
  <si>
    <t>ESTERO GATO</t>
  </si>
  <si>
    <t>GRUPO GALA</t>
  </si>
  <si>
    <t>MELIMOYU</t>
  </si>
  <si>
    <t>PTO.RAÚL MARÍN BALMACEDA</t>
  </si>
  <si>
    <t>PUERTO CISNES</t>
  </si>
  <si>
    <t>PUERTO GAVIOTA</t>
  </si>
  <si>
    <t>PUERTO PUYUGUAPI</t>
  </si>
  <si>
    <t>SANTO DOMINGO</t>
  </si>
  <si>
    <t>PUERTO MELINKA</t>
  </si>
  <si>
    <t>REPOLLAL</t>
  </si>
  <si>
    <t>TORTEL</t>
  </si>
  <si>
    <t>Caleta</t>
  </si>
  <si>
    <t>N° de Inscritos</t>
  </si>
  <si>
    <t xml:space="preserve">Caleta </t>
  </si>
  <si>
    <t xml:space="preserve">N° TOTAL DE INSCRITOS EN EL RPA POR CALETA, REGIÓN AYSÉN </t>
  </si>
  <si>
    <t>Armador Artesanal</t>
  </si>
  <si>
    <t>Recolector de Orilla, Alguero o Buzo No asistido por Embarcación</t>
  </si>
  <si>
    <t>Pescador Artesanal</t>
  </si>
  <si>
    <t>Buzo</t>
  </si>
  <si>
    <t>N° TOTAL DE INSCRITOS EN EL RPA POR CATEGORÍA Y CALETA, REGIÓN AYSÉN</t>
  </si>
  <si>
    <r>
      <rPr>
        <b/>
        <u/>
        <sz val="9"/>
        <color indexed="8"/>
        <rFont val="Calibri"/>
        <family val="2"/>
      </rPr>
      <t>Nota</t>
    </r>
    <r>
      <rPr>
        <sz val="9"/>
        <color indexed="8"/>
        <rFont val="Calibri"/>
        <family val="2"/>
      </rPr>
      <t>: Una persona natural puede estar inscrito en más de una categoría. Información actualizada al mes de Diciembre de 2015.</t>
    </r>
  </si>
  <si>
    <t xml:space="preserve">REGISTRO PESQUERO ARTESANAL </t>
  </si>
  <si>
    <t>N° DE EMBARCACIONES ACTIVAS EN EL RPA POR CALETA Y  TIPO DE NAVE PRESENTES EN LA REGIÓN DE AYSÉN</t>
  </si>
  <si>
    <t>BOTE A MOTOR</t>
  </si>
  <si>
    <t>BOTE A REMO O VELA</t>
  </si>
  <si>
    <t>ISLA COSTA</t>
  </si>
  <si>
    <t xml:space="preserve">      PRECIOS PLAYA (PRIMERA TRANSACCIÓN) SECTOR ARTESANAL, VALOR PROMEDIO AÑO 2015, REGIÓN DE AYSÉN</t>
  </si>
  <si>
    <t>RECURSO</t>
  </si>
  <si>
    <t>PRECIO ($Kg)</t>
  </si>
  <si>
    <t>CODIGO</t>
  </si>
  <si>
    <t>NOMBRE</t>
  </si>
  <si>
    <t>Almeja</t>
  </si>
  <si>
    <t>Cholga</t>
  </si>
  <si>
    <t>Choro</t>
  </si>
  <si>
    <t>Chorito</t>
  </si>
  <si>
    <t xml:space="preserve">Robalo  </t>
  </si>
  <si>
    <t>Merluza del Sur</t>
  </si>
  <si>
    <t>Congrio Dorado</t>
  </si>
  <si>
    <t xml:space="preserve">Raya </t>
  </si>
  <si>
    <t>Sardina Austral</t>
  </si>
  <si>
    <t>Jaiba Marmola</t>
  </si>
  <si>
    <t>Luga Negra</t>
  </si>
  <si>
    <t>Luga Roja</t>
  </si>
  <si>
    <t>Cabrilla</t>
  </si>
  <si>
    <t xml:space="preserve">       PRODUCCCIÓN PRELIMINAR DE PLANTAS DE PROCESO, AÑO 2015, REGIÓN DE AYSÉN (EN TONELADAS, 2 DECIMALES)</t>
  </si>
  <si>
    <t>SALMON DEL ATLANTICO</t>
  </si>
  <si>
    <t>SALMON PLATEADO O COHO</t>
  </si>
  <si>
    <t>TRUCHA ARCOIRIS</t>
  </si>
  <si>
    <t>Biomasa</t>
  </si>
  <si>
    <t>N° CENTROS CON ACTIVIDAD DE ACUICULTURA OPERATIVOS</t>
  </si>
  <si>
    <t>Tipo de Cultivo</t>
  </si>
  <si>
    <t>Meses</t>
  </si>
  <si>
    <t>ACOPIO</t>
  </si>
  <si>
    <t>CENTRO DE MAR</t>
  </si>
  <si>
    <t>HATCHERY</t>
  </si>
  <si>
    <t>PISCICULTURA</t>
  </si>
  <si>
    <t>COSECHA CENTROS DE CULTIVO AÑO 2015, REGIÓN DE AYSÉN (EN TONELADAS, CON 2 DECIMALES)</t>
  </si>
  <si>
    <t>AÑO 2015</t>
  </si>
  <si>
    <t>MES</t>
  </si>
  <si>
    <t>ESPECIES</t>
  </si>
  <si>
    <t>TONELADAS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</si>
  <si>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</si>
  <si>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</si>
  <si>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</si>
  <si>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</si>
  <si>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</si>
  <si>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</si>
  <si>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</si>
  <si>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</si>
  <si>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</si>
  <si>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</si>
  <si>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DESEMBARQUES AREAS DE MANEJO AÑO 2015, REGIÓN DE AYSÉN (EN TONELADAS, 2 DECIMALES)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</si>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</sst>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1">
    <xf numFmtId="0" fontId="0" fillId="0" borderId="0"/>
    <xf numFmtId="0" fontId="2" fillId="0" borderId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6" applyNumberFormat="0" applyAlignment="0" applyProtection="0"/>
    <xf numFmtId="0" fontId="9" fillId="20" borderId="7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2" fillId="10" borderId="6" applyNumberFormat="0" applyAlignment="0" applyProtection="0"/>
    <xf numFmtId="0" fontId="13" fillId="6" borderId="0" applyNumberFormat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5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26" borderId="9" applyNumberFormat="0" applyFont="0" applyAlignment="0" applyProtection="0"/>
    <xf numFmtId="0" fontId="16" fillId="19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1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14" fillId="0" borderId="0"/>
    <xf numFmtId="0" fontId="40" fillId="0" borderId="0"/>
  </cellStyleXfs>
  <cellXfs count="216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5" xfId="0" applyFont="1" applyFill="1" applyBorder="1"/>
    <xf numFmtId="0" fontId="0" fillId="0" borderId="0" xfId="0"/>
    <xf numFmtId="2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5" xfId="0" applyFont="1" applyBorder="1"/>
    <xf numFmtId="0" fontId="4" fillId="0" borderId="5" xfId="0" applyFont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3" fillId="3" borderId="5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3" fillId="0" borderId="5" xfId="0" applyNumberFormat="1" applyFont="1" applyBorder="1"/>
    <xf numFmtId="2" fontId="4" fillId="3" borderId="5" xfId="0" applyNumberFormat="1" applyFont="1" applyFill="1" applyBorder="1"/>
    <xf numFmtId="2" fontId="4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3" fillId="28" borderId="5" xfId="0" applyFont="1" applyFill="1" applyBorder="1" applyAlignment="1">
      <alignment horizontal="center" vertical="center"/>
    </xf>
    <xf numFmtId="0" fontId="3" fillId="28" borderId="5" xfId="0" applyFont="1" applyFill="1" applyBorder="1"/>
    <xf numFmtId="2" fontId="3" fillId="28" borderId="5" xfId="0" applyNumberFormat="1" applyFont="1" applyFill="1" applyBorder="1" applyAlignment="1">
      <alignment horizontal="center"/>
    </xf>
    <xf numFmtId="2" fontId="3" fillId="29" borderId="5" xfId="0" applyNumberFormat="1" applyFont="1" applyFill="1" applyBorder="1" applyAlignment="1">
      <alignment horizontal="center"/>
    </xf>
    <xf numFmtId="0" fontId="0" fillId="2" borderId="5" xfId="0" applyFill="1" applyBorder="1"/>
    <xf numFmtId="0" fontId="3" fillId="0" borderId="0" xfId="0" applyFont="1" applyFill="1" applyBorder="1"/>
    <xf numFmtId="0" fontId="0" fillId="29" borderId="5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5" xfId="0" applyFont="1" applyFill="1" applyBorder="1" applyAlignment="1">
      <alignment horizontal="left"/>
    </xf>
    <xf numFmtId="0" fontId="29" fillId="28" borderId="5" xfId="0" applyFont="1" applyFill="1" applyBorder="1" applyAlignment="1">
      <alignment horizontal="center" vertical="center"/>
    </xf>
    <xf numFmtId="0" fontId="30" fillId="28" borderId="5" xfId="0" applyFont="1" applyFill="1" applyBorder="1" applyAlignment="1">
      <alignment horizontal="left"/>
    </xf>
    <xf numFmtId="0" fontId="30" fillId="30" borderId="5" xfId="0" applyFont="1" applyFill="1" applyBorder="1" applyAlignment="1">
      <alignment horizontal="left"/>
    </xf>
    <xf numFmtId="164" fontId="30" fillId="0" borderId="5" xfId="0" applyNumberFormat="1" applyFont="1" applyBorder="1"/>
    <xf numFmtId="0" fontId="30" fillId="0" borderId="5" xfId="0" applyFont="1" applyFill="1" applyBorder="1"/>
    <xf numFmtId="0" fontId="30" fillId="28" borderId="5" xfId="0" applyFont="1" applyFill="1" applyBorder="1" applyAlignment="1">
      <alignment horizontal="center" vertical="center"/>
    </xf>
    <xf numFmtId="0" fontId="30" fillId="28" borderId="5" xfId="0" applyFont="1" applyFill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4" fillId="3" borderId="5" xfId="1" applyFont="1" applyFill="1" applyBorder="1" applyAlignment="1">
      <alignment horizontal="center"/>
    </xf>
    <xf numFmtId="0" fontId="4" fillId="3" borderId="5" xfId="0" applyFont="1" applyFill="1" applyBorder="1"/>
    <xf numFmtId="0" fontId="29" fillId="33" borderId="5" xfId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/>
    </xf>
    <xf numFmtId="0" fontId="35" fillId="28" borderId="5" xfId="0" applyFont="1" applyFill="1" applyBorder="1"/>
    <xf numFmtId="0" fontId="35" fillId="0" borderId="5" xfId="0" applyFont="1" applyBorder="1"/>
    <xf numFmtId="0" fontId="3" fillId="0" borderId="0" xfId="0" applyFont="1" applyBorder="1"/>
    <xf numFmtId="2" fontId="3" fillId="0" borderId="31" xfId="0" applyNumberFormat="1" applyFont="1" applyBorder="1" applyAlignment="1">
      <alignment horizontal="center"/>
    </xf>
    <xf numFmtId="2" fontId="3" fillId="0" borderId="31" xfId="0" applyNumberFormat="1" applyFont="1" applyBorder="1"/>
    <xf numFmtId="2" fontId="3" fillId="0" borderId="18" xfId="0" applyNumberFormat="1" applyFont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0" borderId="18" xfId="0" applyNumberFormat="1" applyFont="1" applyBorder="1"/>
    <xf numFmtId="2" fontId="3" fillId="2" borderId="31" xfId="0" applyNumberFormat="1" applyFont="1" applyFill="1" applyBorder="1" applyAlignment="1">
      <alignment horizontal="center"/>
    </xf>
    <xf numFmtId="0" fontId="29" fillId="33" borderId="5" xfId="1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7" fillId="0" borderId="0" xfId="0" applyFont="1" applyBorder="1"/>
    <xf numFmtId="0" fontId="38" fillId="31" borderId="5" xfId="0" applyFont="1" applyFill="1" applyBorder="1" applyAlignment="1">
      <alignment horizontal="center"/>
    </xf>
    <xf numFmtId="0" fontId="31" fillId="31" borderId="5" xfId="0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34" borderId="5" xfId="0" applyFont="1" applyFill="1" applyBorder="1" applyAlignment="1">
      <alignment horizontal="center"/>
    </xf>
    <xf numFmtId="0" fontId="38" fillId="4" borderId="5" xfId="0" applyFont="1" applyFill="1" applyBorder="1"/>
    <xf numFmtId="0" fontId="4" fillId="27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4" fillId="0" borderId="0" xfId="56" applyFont="1"/>
    <xf numFmtId="0" fontId="14" fillId="0" borderId="0" xfId="56"/>
    <xf numFmtId="0" fontId="4" fillId="3" borderId="5" xfId="56" applyFont="1" applyFill="1" applyBorder="1" applyAlignment="1">
      <alignment horizontal="center" vertical="center"/>
    </xf>
    <xf numFmtId="0" fontId="39" fillId="0" borderId="0" xfId="56" applyFont="1" applyAlignment="1">
      <alignment vertical="center"/>
    </xf>
    <xf numFmtId="0" fontId="29" fillId="0" borderId="5" xfId="56" applyFont="1" applyBorder="1" applyAlignment="1">
      <alignment horizontal="center" vertical="center"/>
    </xf>
    <xf numFmtId="0" fontId="29" fillId="0" borderId="5" xfId="109" applyFont="1" applyBorder="1" applyAlignment="1">
      <alignment horizontal="center" vertical="center"/>
    </xf>
    <xf numFmtId="2" fontId="41" fillId="0" borderId="5" xfId="110" applyNumberFormat="1" applyFont="1" applyFill="1" applyBorder="1" applyAlignment="1">
      <alignment horizontal="right" vertical="center" wrapText="1"/>
    </xf>
    <xf numFmtId="0" fontId="39" fillId="0" borderId="0" xfId="56" applyFont="1" applyAlignment="1">
      <alignment horizontal="center" vertical="center"/>
    </xf>
    <xf numFmtId="0" fontId="39" fillId="0" borderId="0" xfId="56" applyFont="1" applyAlignment="1">
      <alignment horizontal="right"/>
    </xf>
    <xf numFmtId="0" fontId="34" fillId="3" borderId="5" xfId="56" applyFont="1" applyFill="1" applyBorder="1" applyAlignment="1">
      <alignment horizontal="center"/>
    </xf>
    <xf numFmtId="2" fontId="34" fillId="3" borderId="5" xfId="56" applyNumberFormat="1" applyFont="1" applyFill="1" applyBorder="1" applyAlignment="1">
      <alignment horizontal="right"/>
    </xf>
    <xf numFmtId="0" fontId="38" fillId="31" borderId="5" xfId="0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 wrapText="1"/>
    </xf>
    <xf numFmtId="0" fontId="28" fillId="27" borderId="21" xfId="0" applyFont="1" applyFill="1" applyBorder="1" applyAlignment="1">
      <alignment horizontal="center" vertical="center" wrapText="1"/>
    </xf>
    <xf numFmtId="0" fontId="28" fillId="27" borderId="22" xfId="0" applyFont="1" applyFill="1" applyBorder="1" applyAlignment="1">
      <alignment horizontal="center" vertical="center" wrapText="1"/>
    </xf>
    <xf numFmtId="0" fontId="28" fillId="27" borderId="23" xfId="0" applyFont="1" applyFill="1" applyBorder="1" applyAlignment="1">
      <alignment horizontal="center" vertical="center" wrapText="1"/>
    </xf>
    <xf numFmtId="0" fontId="28" fillId="27" borderId="24" xfId="0" applyFont="1" applyFill="1" applyBorder="1" applyAlignment="1">
      <alignment horizontal="center" vertical="center" wrapText="1"/>
    </xf>
    <xf numFmtId="0" fontId="28" fillId="27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7" borderId="20" xfId="0" applyFont="1" applyFill="1" applyBorder="1" applyAlignment="1">
      <alignment horizontal="center" vertical="center"/>
    </xf>
    <xf numFmtId="0" fontId="4" fillId="27" borderId="21" xfId="0" applyFont="1" applyFill="1" applyBorder="1" applyAlignment="1">
      <alignment horizontal="center" vertical="center"/>
    </xf>
    <xf numFmtId="0" fontId="4" fillId="27" borderId="22" xfId="0" applyFont="1" applyFill="1" applyBorder="1" applyAlignment="1">
      <alignment horizontal="center" vertical="center"/>
    </xf>
    <xf numFmtId="0" fontId="4" fillId="27" borderId="23" xfId="0" applyFont="1" applyFill="1" applyBorder="1" applyAlignment="1">
      <alignment horizontal="center" vertical="center"/>
    </xf>
    <xf numFmtId="0" fontId="4" fillId="27" borderId="24" xfId="0" applyFont="1" applyFill="1" applyBorder="1" applyAlignment="1">
      <alignment horizontal="center" vertical="center"/>
    </xf>
    <xf numFmtId="0" fontId="4" fillId="27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27" fillId="27" borderId="26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4" fillId="3" borderId="5" xfId="56" applyFont="1" applyFill="1" applyBorder="1" applyAlignment="1">
      <alignment horizontal="center" vertical="center"/>
    </xf>
    <xf numFmtId="0" fontId="27" fillId="27" borderId="20" xfId="56" applyFont="1" applyFill="1" applyBorder="1" applyAlignment="1">
      <alignment horizontal="center" vertical="center" wrapText="1"/>
    </xf>
    <xf numFmtId="0" fontId="27" fillId="27" borderId="21" xfId="56" applyFont="1" applyFill="1" applyBorder="1" applyAlignment="1">
      <alignment horizontal="center" vertical="center" wrapText="1"/>
    </xf>
    <xf numFmtId="0" fontId="27" fillId="27" borderId="22" xfId="56" applyFont="1" applyFill="1" applyBorder="1" applyAlignment="1">
      <alignment horizontal="center" vertical="center" wrapText="1"/>
    </xf>
    <xf numFmtId="0" fontId="27" fillId="27" borderId="23" xfId="56" applyFont="1" applyFill="1" applyBorder="1" applyAlignment="1">
      <alignment horizontal="center" vertical="center" wrapText="1"/>
    </xf>
    <xf numFmtId="0" fontId="27" fillId="27" borderId="24" xfId="56" applyFont="1" applyFill="1" applyBorder="1" applyAlignment="1">
      <alignment horizontal="center" vertical="center" wrapText="1"/>
    </xf>
    <xf numFmtId="0" fontId="27" fillId="27" borderId="25" xfId="56" applyFont="1" applyFill="1" applyBorder="1" applyAlignment="1">
      <alignment horizontal="center" vertical="center" wrapText="1"/>
    </xf>
    <xf numFmtId="0" fontId="23" fillId="4" borderId="15" xfId="40" applyFont="1" applyFill="1" applyBorder="1" applyAlignment="1">
      <alignment horizontal="center" vertical="center"/>
    </xf>
    <xf numFmtId="0" fontId="23" fillId="4" borderId="16" xfId="40" applyFont="1" applyFill="1" applyBorder="1" applyAlignment="1">
      <alignment horizontal="center" vertical="center"/>
    </xf>
    <xf numFmtId="0" fontId="23" fillId="4" borderId="17" xfId="40" applyFont="1" applyFill="1" applyBorder="1" applyAlignment="1">
      <alignment horizontal="center" vertical="center"/>
    </xf>
    <xf numFmtId="0" fontId="23" fillId="4" borderId="1" xfId="40" applyFont="1" applyFill="1" applyBorder="1" applyAlignment="1">
      <alignment horizontal="center" vertical="center"/>
    </xf>
    <xf numFmtId="0" fontId="23" fillId="4" borderId="18" xfId="40" applyFont="1" applyFill="1" applyBorder="1" applyAlignment="1">
      <alignment horizontal="center" vertical="center"/>
    </xf>
    <xf numFmtId="0" fontId="23" fillId="4" borderId="2" xfId="40" applyFont="1" applyFill="1" applyBorder="1" applyAlignment="1">
      <alignment horizontal="center" vertical="center"/>
    </xf>
    <xf numFmtId="0" fontId="24" fillId="3" borderId="4" xfId="39" applyFont="1" applyFill="1" applyBorder="1" applyAlignment="1">
      <alignment horizontal="center"/>
    </xf>
    <xf numFmtId="0" fontId="24" fillId="3" borderId="3" xfId="39" applyFont="1" applyFill="1" applyBorder="1" applyAlignment="1">
      <alignment horizontal="center"/>
    </xf>
    <xf numFmtId="0" fontId="24" fillId="3" borderId="19" xfId="39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25" fillId="27" borderId="20" xfId="40" applyFont="1" applyFill="1" applyBorder="1" applyAlignment="1">
      <alignment horizontal="center" vertical="center" wrapText="1"/>
    </xf>
    <xf numFmtId="0" fontId="25" fillId="27" borderId="21" xfId="40" applyFont="1" applyFill="1" applyBorder="1" applyAlignment="1">
      <alignment horizontal="center" vertical="center" wrapText="1"/>
    </xf>
    <xf numFmtId="0" fontId="25" fillId="27" borderId="22" xfId="40" applyFont="1" applyFill="1" applyBorder="1" applyAlignment="1">
      <alignment horizontal="center" vertical="center" wrapText="1"/>
    </xf>
    <xf numFmtId="0" fontId="25" fillId="27" borderId="23" xfId="40" applyFont="1" applyFill="1" applyBorder="1" applyAlignment="1">
      <alignment horizontal="center" vertical="center" wrapText="1"/>
    </xf>
    <xf numFmtId="0" fontId="25" fillId="27" borderId="24" xfId="40" applyFont="1" applyFill="1" applyBorder="1" applyAlignment="1">
      <alignment horizontal="center" vertical="center" wrapText="1"/>
    </xf>
    <xf numFmtId="0" fontId="25" fillId="27" borderId="25" xfId="4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32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32" borderId="20" xfId="0" applyFont="1" applyFill="1" applyBorder="1" applyAlignment="1">
      <alignment horizontal="center" vertical="center" wrapText="1"/>
    </xf>
    <xf numFmtId="0" fontId="23" fillId="32" borderId="21" xfId="0" applyFont="1" applyFill="1" applyBorder="1" applyAlignment="1">
      <alignment horizontal="center" vertical="center" wrapText="1"/>
    </xf>
    <xf numFmtId="0" fontId="23" fillId="32" borderId="22" xfId="0" applyFont="1" applyFill="1" applyBorder="1" applyAlignment="1">
      <alignment horizontal="center" vertical="center" wrapText="1"/>
    </xf>
    <xf numFmtId="0" fontId="23" fillId="32" borderId="23" xfId="0" applyFont="1" applyFill="1" applyBorder="1" applyAlignment="1">
      <alignment horizontal="center" vertical="center" wrapText="1"/>
    </xf>
    <xf numFmtId="0" fontId="23" fillId="32" borderId="24" xfId="0" applyFont="1" applyFill="1" applyBorder="1" applyAlignment="1">
      <alignment horizontal="center" vertical="center" wrapText="1"/>
    </xf>
    <xf numFmtId="0" fontId="23" fillId="32" borderId="2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1" fillId="31" borderId="20" xfId="0" applyFont="1" applyFill="1" applyBorder="1" applyAlignment="1">
      <alignment horizontal="center" vertical="center"/>
    </xf>
    <xf numFmtId="0" fontId="31" fillId="31" borderId="21" xfId="0" applyFont="1" applyFill="1" applyBorder="1" applyAlignment="1">
      <alignment horizontal="center" vertical="center"/>
    </xf>
    <xf numFmtId="0" fontId="31" fillId="31" borderId="22" xfId="0" applyFont="1" applyFill="1" applyBorder="1" applyAlignment="1">
      <alignment horizontal="center" vertical="center"/>
    </xf>
    <xf numFmtId="0" fontId="31" fillId="31" borderId="23" xfId="0" applyFont="1" applyFill="1" applyBorder="1" applyAlignment="1">
      <alignment horizontal="center" vertical="center"/>
    </xf>
    <xf numFmtId="0" fontId="31" fillId="31" borderId="24" xfId="0" applyFont="1" applyFill="1" applyBorder="1" applyAlignment="1">
      <alignment horizontal="center" vertical="center"/>
    </xf>
    <xf numFmtId="0" fontId="31" fillId="31" borderId="25" xfId="0" applyFont="1" applyFill="1" applyBorder="1" applyAlignment="1">
      <alignment horizontal="center" vertical="center"/>
    </xf>
    <xf numFmtId="0" fontId="29" fillId="33" borderId="5" xfId="1" applyFont="1" applyFill="1" applyBorder="1" applyAlignment="1">
      <alignment horizontal="center"/>
    </xf>
    <xf numFmtId="0" fontId="27" fillId="27" borderId="20" xfId="37" applyFont="1" applyFill="1" applyBorder="1" applyAlignment="1">
      <alignment horizontal="center" vertical="center" wrapText="1"/>
    </xf>
    <xf numFmtId="0" fontId="27" fillId="27" borderId="21" xfId="37" applyFont="1" applyFill="1" applyBorder="1" applyAlignment="1">
      <alignment horizontal="center" vertical="center" wrapText="1"/>
    </xf>
    <xf numFmtId="0" fontId="27" fillId="27" borderId="22" xfId="37" applyFont="1" applyFill="1" applyBorder="1" applyAlignment="1">
      <alignment horizontal="center" vertical="center" wrapText="1"/>
    </xf>
    <xf numFmtId="0" fontId="27" fillId="27" borderId="42" xfId="37" applyFont="1" applyFill="1" applyBorder="1" applyAlignment="1">
      <alignment horizontal="center" vertical="center" wrapText="1"/>
    </xf>
    <xf numFmtId="0" fontId="27" fillId="27" borderId="0" xfId="37" applyFont="1" applyFill="1" applyBorder="1" applyAlignment="1">
      <alignment horizontal="center" vertical="center" wrapText="1"/>
    </xf>
    <xf numFmtId="0" fontId="27" fillId="27" borderId="43" xfId="37" applyFont="1" applyFill="1" applyBorder="1" applyAlignment="1">
      <alignment horizontal="center" vertical="center" wrapText="1"/>
    </xf>
    <xf numFmtId="0" fontId="27" fillId="27" borderId="23" xfId="37" applyFont="1" applyFill="1" applyBorder="1" applyAlignment="1">
      <alignment horizontal="center" vertical="center" wrapText="1"/>
    </xf>
    <xf numFmtId="0" fontId="27" fillId="27" borderId="24" xfId="37" applyFont="1" applyFill="1" applyBorder="1" applyAlignment="1">
      <alignment horizontal="center" vertical="center" wrapText="1"/>
    </xf>
    <xf numFmtId="0" fontId="27" fillId="27" borderId="25" xfId="37" applyFont="1" applyFill="1" applyBorder="1" applyAlignment="1">
      <alignment horizontal="center" vertical="center" wrapText="1"/>
    </xf>
    <xf numFmtId="0" fontId="34" fillId="3" borderId="5" xfId="1" applyFont="1" applyFill="1" applyBorder="1" applyAlignment="1">
      <alignment horizontal="center"/>
    </xf>
    <xf numFmtId="0" fontId="34" fillId="3" borderId="5" xfId="1" applyFont="1" applyFill="1" applyBorder="1" applyAlignment="1">
      <alignment horizontal="center" vertical="center"/>
    </xf>
    <xf numFmtId="0" fontId="4" fillId="3" borderId="5" xfId="0" applyFont="1" applyFill="1" applyBorder="1"/>
    <xf numFmtId="0" fontId="3" fillId="33" borderId="5" xfId="0" applyFont="1" applyFill="1" applyBorder="1" applyAlignment="1">
      <alignment horizontal="center"/>
    </xf>
  </cellXfs>
  <cellStyles count="11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oneda 2" xfId="35"/>
    <cellStyle name="Neutral 2" xfId="36"/>
    <cellStyle name="Normal" xfId="0" builtinId="0"/>
    <cellStyle name="Normal 10" xfId="37"/>
    <cellStyle name="Normal 149" xfId="38"/>
    <cellStyle name="Normal 2" xfId="1"/>
    <cellStyle name="Normal 2 2" xfId="40"/>
    <cellStyle name="Normal 2 2 2" xfId="41"/>
    <cellStyle name="Normal 2 2 3" xfId="42"/>
    <cellStyle name="Normal 2 2 4" xfId="43"/>
    <cellStyle name="Normal 2 3" xfId="2"/>
    <cellStyle name="Normal 2 4" xfId="44"/>
    <cellStyle name="Normal 2 5" xfId="45"/>
    <cellStyle name="Normal 2 6" xfId="46"/>
    <cellStyle name="Normal 2 7" xfId="47"/>
    <cellStyle name="Normal 2 8" xfId="39"/>
    <cellStyle name="Normal 208" xfId="48"/>
    <cellStyle name="Normal 209" xfId="49"/>
    <cellStyle name="Normal 210" xfId="50"/>
    <cellStyle name="Normal 211" xfId="51"/>
    <cellStyle name="Normal 213" xfId="52"/>
    <cellStyle name="Normal 214" xfId="53"/>
    <cellStyle name="Normal 215" xfId="54"/>
    <cellStyle name="Normal 216" xfId="55"/>
    <cellStyle name="Normal 3" xfId="56"/>
    <cellStyle name="Normal 3 10" xfId="57"/>
    <cellStyle name="Normal 3 11" xfId="58"/>
    <cellStyle name="Normal 3 12" xfId="59"/>
    <cellStyle name="Normal 3 13" xfId="60"/>
    <cellStyle name="Normal 3 14" xfId="61"/>
    <cellStyle name="Normal 3 15" xfId="62"/>
    <cellStyle name="Normal 3 16" xfId="63"/>
    <cellStyle name="Normal 3 17" xfId="64"/>
    <cellStyle name="Normal 3 18" xfId="65"/>
    <cellStyle name="Normal 3 19" xfId="66"/>
    <cellStyle name="Normal 3 2" xfId="67"/>
    <cellStyle name="Normal 3 20" xfId="68"/>
    <cellStyle name="Normal 3 21" xfId="69"/>
    <cellStyle name="Normal 3 22" xfId="70"/>
    <cellStyle name="Normal 3 23" xfId="71"/>
    <cellStyle name="Normal 3 24" xfId="72"/>
    <cellStyle name="Normal 3 25" xfId="73"/>
    <cellStyle name="Normal 3 26" xfId="74"/>
    <cellStyle name="Normal 3 27" xfId="75"/>
    <cellStyle name="Normal 3 28" xfId="76"/>
    <cellStyle name="Normal 3 29" xfId="77"/>
    <cellStyle name="Normal 3 3" xfId="78"/>
    <cellStyle name="Normal 3 30" xfId="79"/>
    <cellStyle name="Normal 3 31" xfId="80"/>
    <cellStyle name="Normal 3 4" xfId="81"/>
    <cellStyle name="Normal 3 5" xfId="82"/>
    <cellStyle name="Normal 3 6" xfId="83"/>
    <cellStyle name="Normal 3 7" xfId="84"/>
    <cellStyle name="Normal 3 8" xfId="85"/>
    <cellStyle name="Normal 3 9" xfId="86"/>
    <cellStyle name="Normal 4 2" xfId="87"/>
    <cellStyle name="Normal 4 3" xfId="88"/>
    <cellStyle name="Normal 4 4" xfId="89"/>
    <cellStyle name="Normal 4 5" xfId="90"/>
    <cellStyle name="Normal 4 6" xfId="91"/>
    <cellStyle name="Normal 4 7" xfId="92"/>
    <cellStyle name="Normal 4 8" xfId="93"/>
    <cellStyle name="Normal 5 2" xfId="94"/>
    <cellStyle name="Normal 5 3" xfId="95"/>
    <cellStyle name="Normal 5 4" xfId="96"/>
    <cellStyle name="Normal 6" xfId="97"/>
    <cellStyle name="Normal 6 2" xfId="98"/>
    <cellStyle name="Normal 7" xfId="99"/>
    <cellStyle name="Normal_DESEMBARUQES AREAS DE MANEJO" xfId="110"/>
    <cellStyle name="Normal_Hoja4" xfId="109"/>
    <cellStyle name="Notas 2" xfId="100"/>
    <cellStyle name="Salida 2" xfId="101"/>
    <cellStyle name="Texto de advertencia 2" xfId="102"/>
    <cellStyle name="Texto explicativo 2" xfId="103"/>
    <cellStyle name="Título 1 2" xfId="104"/>
    <cellStyle name="Título 2 2" xfId="105"/>
    <cellStyle name="Título 3 2" xfId="106"/>
    <cellStyle name="Título 4" xfId="107"/>
    <cellStyle name="Total 2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428626</xdr:colOff>
      <xdr:row>25</xdr:row>
      <xdr:rowOff>9525</xdr:rowOff>
    </xdr:from>
    <xdr:ext cx="2371724" cy="1590676"/>
    <xdr:sp macro="" textlink="">
      <xdr:nvSpPr>
        <xdr:cNvPr id="2" name="1 CuadroTexto"/>
        <xdr:cNvSpPr txBox="1"/>
      </xdr:nvSpPr>
      <xdr:spPr>
        <a:xfrm>
          <a:off x="9305926" y="4810125"/>
          <a:ext cx="2371724" cy="159067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E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NOTA:</a:t>
          </a:r>
          <a:r>
            <a:rPr lang="es-ES" sz="900"/>
            <a:t> </a:t>
          </a:r>
        </a:p>
        <a:p>
          <a:r>
            <a:rPr lang="es-E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1.- Se indican el total de centros con actividad de acuicultura operativos por mes, presentes en la región de Aysén incluyendo cantros de mar, psiculturas, hatchery y centros de acopio.</a:t>
          </a:r>
          <a:r>
            <a:rPr lang="es-ES" sz="900"/>
            <a:t> </a:t>
          </a:r>
        </a:p>
        <a:p>
          <a:r>
            <a:rPr lang="es-E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2.- El número de centros con actividad de acuicultura que se indica corresponden a los que han declarado operaciones durante los meses correspondientes al desarrollo del presente informe.</a:t>
          </a:r>
          <a:r>
            <a:rPr lang="es-ES" sz="900"/>
            <a:t> </a:t>
          </a:r>
        </a:p>
      </xdr:txBody>
    </xdr:sp>
    <xdr:clientData/>
  </xdr:oneCellAnchor>
  <xdr:twoCellAnchor editAs="oneCell">
    <xdr:from>
      <xdr:col>0</xdr:col>
      <xdr:colOff>590550</xdr:colOff>
      <xdr:row>0</xdr:row>
      <xdr:rowOff>0</xdr:rowOff>
    </xdr:from>
    <xdr:to>
      <xdr:col>2</xdr:col>
      <xdr:colOff>476250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1085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523875</xdr:colOff>
      <xdr:row>5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7150"/>
          <a:ext cx="1085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38100</xdr:rowOff>
    </xdr:from>
    <xdr:to>
      <xdr:col>2</xdr:col>
      <xdr:colOff>373592</xdr:colOff>
      <xdr:row>6</xdr:row>
      <xdr:rowOff>39630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38100"/>
          <a:ext cx="1107017" cy="116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19050</xdr:rowOff>
    </xdr:from>
    <xdr:to>
      <xdr:col>2</xdr:col>
      <xdr:colOff>727802</xdr:colOff>
      <xdr:row>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9050"/>
          <a:ext cx="1137377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19050</xdr:rowOff>
    </xdr:from>
    <xdr:to>
      <xdr:col>1</xdr:col>
      <xdr:colOff>542926</xdr:colOff>
      <xdr:row>5</xdr:row>
      <xdr:rowOff>20266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19050"/>
          <a:ext cx="952500" cy="972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685800</xdr:colOff>
      <xdr:row>5</xdr:row>
      <xdr:rowOff>169781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085850" cy="1141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533400</xdr:colOff>
      <xdr:row>5</xdr:row>
      <xdr:rowOff>176873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57150"/>
          <a:ext cx="1038225" cy="1091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2</xdr:col>
      <xdr:colOff>152400</xdr:colOff>
      <xdr:row>5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9525"/>
          <a:ext cx="1085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314325</xdr:colOff>
      <xdr:row>4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0"/>
          <a:ext cx="88582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0</xdr:rowOff>
    </xdr:from>
    <xdr:to>
      <xdr:col>2</xdr:col>
      <xdr:colOff>171450</xdr:colOff>
      <xdr:row>6</xdr:row>
      <xdr:rowOff>44179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6" y="0"/>
          <a:ext cx="1181099" cy="120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aigorri/Configuraci&#243;n%20local/Archivos%20temporales%20de%20Internet/Content.Outlook/8AJEP43T/INE%20PLANTAS%20PRODUCCIO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5"/>
      <sheetName val="FEBRERO 2015"/>
      <sheetName val="MARZO 2015"/>
      <sheetName val="ABRIL 2015"/>
      <sheetName val="MAYO 2015"/>
      <sheetName val="JUNIO 2015 "/>
      <sheetName val="JULIO 2015"/>
      <sheetName val="AGOSTO 2015 "/>
      <sheetName val="SEPTIEMBRE 2015"/>
      <sheetName val="OCTUBRE 2015"/>
      <sheetName val="NOVIEMBRE 2015"/>
      <sheetName val="Diciembre 2015"/>
    </sheetNames>
    <sheetDataSet>
      <sheetData sheetId="0">
        <row r="202">
          <cell r="A202">
            <v>1135.6370000000004</v>
          </cell>
        </row>
      </sheetData>
      <sheetData sheetId="1">
        <row r="213">
          <cell r="A213">
            <v>1610.1840000000002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S20" sqref="S20"/>
    </sheetView>
  </sheetViews>
  <sheetFormatPr baseColWidth="10" defaultRowHeight="15" x14ac:dyDescent="0.25"/>
  <cols>
    <col min="1" max="1" width="5.42578125" customWidth="1"/>
    <col min="2" max="2" width="9.140625" customWidth="1"/>
    <col min="3" max="3" width="21.28515625" customWidth="1"/>
    <col min="4" max="6" width="7.28515625" customWidth="1"/>
    <col min="7" max="8" width="7.140625" customWidth="1"/>
    <col min="9" max="9" width="7.28515625" customWidth="1"/>
    <col min="10" max="10" width="7.5703125" customWidth="1"/>
    <col min="11" max="11" width="7.42578125" customWidth="1"/>
    <col min="12" max="12" width="8.7109375" customWidth="1"/>
    <col min="13" max="13" width="7.5703125" customWidth="1"/>
    <col min="14" max="14" width="8.5703125" customWidth="1"/>
    <col min="15" max="15" width="8" customWidth="1"/>
    <col min="16" max="16" width="8.140625" customWidth="1"/>
  </cols>
  <sheetData>
    <row r="1" spans="2:16" ht="15.75" thickBot="1" x14ac:dyDescent="0.3"/>
    <row r="2" spans="2:16" s="17" customFormat="1" x14ac:dyDescent="0.25">
      <c r="D2" s="112" t="s">
        <v>213</v>
      </c>
      <c r="E2" s="113"/>
      <c r="F2" s="113"/>
      <c r="G2" s="113"/>
      <c r="H2" s="113"/>
      <c r="I2" s="113"/>
      <c r="J2" s="113"/>
      <c r="K2" s="113"/>
      <c r="L2" s="113"/>
      <c r="M2" s="114"/>
    </row>
    <row r="3" spans="2:16" s="17" customFormat="1" ht="15.75" thickBot="1" x14ac:dyDescent="0.3">
      <c r="D3" s="115"/>
      <c r="E3" s="116"/>
      <c r="F3" s="116"/>
      <c r="G3" s="116"/>
      <c r="H3" s="116"/>
      <c r="I3" s="116"/>
      <c r="J3" s="116"/>
      <c r="K3" s="116"/>
      <c r="L3" s="116"/>
      <c r="M3" s="117"/>
    </row>
    <row r="7" spans="2:16" x14ac:dyDescent="0.25">
      <c r="B7" s="103" t="s">
        <v>79</v>
      </c>
      <c r="C7" s="103" t="s">
        <v>22</v>
      </c>
      <c r="D7" s="118" t="s">
        <v>23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06" t="s">
        <v>20</v>
      </c>
    </row>
    <row r="8" spans="2:16" x14ac:dyDescent="0.25">
      <c r="B8" s="104"/>
      <c r="C8" s="104"/>
      <c r="D8" s="38" t="s">
        <v>40</v>
      </c>
      <c r="E8" s="38" t="s">
        <v>29</v>
      </c>
      <c r="F8" s="38" t="s">
        <v>41</v>
      </c>
      <c r="G8" s="38" t="s">
        <v>30</v>
      </c>
      <c r="H8" s="38" t="s">
        <v>42</v>
      </c>
      <c r="I8" s="38" t="s">
        <v>43</v>
      </c>
      <c r="J8" s="38" t="s">
        <v>31</v>
      </c>
      <c r="K8" s="38" t="s">
        <v>32</v>
      </c>
      <c r="L8" s="38" t="s">
        <v>33</v>
      </c>
      <c r="M8" s="38" t="s">
        <v>34</v>
      </c>
      <c r="N8" s="38" t="s">
        <v>44</v>
      </c>
      <c r="O8" s="38" t="s">
        <v>45</v>
      </c>
      <c r="P8" s="107"/>
    </row>
    <row r="9" spans="2:16" s="17" customFormat="1" x14ac:dyDescent="0.25">
      <c r="B9" s="105"/>
      <c r="C9" s="105"/>
      <c r="D9" s="38" t="s">
        <v>205</v>
      </c>
      <c r="E9" s="38" t="s">
        <v>205</v>
      </c>
      <c r="F9" s="38" t="s">
        <v>205</v>
      </c>
      <c r="G9" s="38" t="s">
        <v>205</v>
      </c>
      <c r="H9" s="38" t="s">
        <v>205</v>
      </c>
      <c r="I9" s="38" t="s">
        <v>205</v>
      </c>
      <c r="J9" s="38" t="s">
        <v>205</v>
      </c>
      <c r="K9" s="38" t="s">
        <v>205</v>
      </c>
      <c r="L9" s="38" t="s">
        <v>205</v>
      </c>
      <c r="M9" s="38" t="s">
        <v>205</v>
      </c>
      <c r="N9" s="38" t="s">
        <v>205</v>
      </c>
      <c r="O9" s="38" t="s">
        <v>205</v>
      </c>
      <c r="P9" s="108"/>
    </row>
    <row r="10" spans="2:16" x14ac:dyDescent="0.25">
      <c r="B10" s="109" t="s">
        <v>82</v>
      </c>
      <c r="C10" s="18" t="s">
        <v>202</v>
      </c>
      <c r="D10" s="28">
        <v>12029.228419000001</v>
      </c>
      <c r="E10" s="28">
        <v>12925.968443999998</v>
      </c>
      <c r="F10" s="23">
        <v>14216.514999999999</v>
      </c>
      <c r="G10" s="23">
        <v>17029.993999999999</v>
      </c>
      <c r="H10" s="28">
        <v>15077.165199000001</v>
      </c>
      <c r="I10" s="28">
        <v>13363.071892333328</v>
      </c>
      <c r="J10" s="28">
        <v>10283.620999999999</v>
      </c>
      <c r="K10" s="28">
        <v>8787.3830000000016</v>
      </c>
      <c r="L10" s="28">
        <v>8027.3405797857167</v>
      </c>
      <c r="M10" s="23">
        <v>8506.3809999999976</v>
      </c>
      <c r="N10" s="23">
        <v>6921.5370000000003</v>
      </c>
      <c r="O10" s="23">
        <v>5515.1850000000013</v>
      </c>
      <c r="P10" s="25">
        <v>132683.39053411904</v>
      </c>
    </row>
    <row r="11" spans="2:16" x14ac:dyDescent="0.25">
      <c r="B11" s="109"/>
      <c r="C11" s="18" t="s">
        <v>203</v>
      </c>
      <c r="D11" s="28">
        <v>4072.5639999999994</v>
      </c>
      <c r="E11" s="28">
        <v>164.196</v>
      </c>
      <c r="F11" s="23" t="s">
        <v>28</v>
      </c>
      <c r="G11" s="23" t="s">
        <v>28</v>
      </c>
      <c r="H11" s="23" t="s">
        <v>28</v>
      </c>
      <c r="I11" s="23" t="s">
        <v>28</v>
      </c>
      <c r="J11" s="23" t="s">
        <v>28</v>
      </c>
      <c r="K11" s="23" t="s">
        <v>28</v>
      </c>
      <c r="L11" s="23" t="s">
        <v>28</v>
      </c>
      <c r="M11" s="23">
        <v>1402.989</v>
      </c>
      <c r="N11" s="23">
        <v>1669.8509999999999</v>
      </c>
      <c r="O11" s="23">
        <v>1317.4680000000001</v>
      </c>
      <c r="P11" s="25">
        <v>8627.0679999999993</v>
      </c>
    </row>
    <row r="12" spans="2:16" ht="15.75" thickBot="1" x14ac:dyDescent="0.3">
      <c r="B12" s="110"/>
      <c r="C12" s="55" t="s">
        <v>204</v>
      </c>
      <c r="D12" s="69">
        <v>1389.508</v>
      </c>
      <c r="E12" s="69">
        <v>3334.2339999999999</v>
      </c>
      <c r="F12" s="69">
        <v>4059.0360000000001</v>
      </c>
      <c r="G12" s="70">
        <v>3513.5762120000004</v>
      </c>
      <c r="H12" s="70">
        <v>5282.4685430000018</v>
      </c>
      <c r="I12" s="70">
        <v>3198.3621575714283</v>
      </c>
      <c r="J12" s="70">
        <v>2696.1623148250005</v>
      </c>
      <c r="K12" s="70">
        <v>3265.9117070624998</v>
      </c>
      <c r="L12" s="70">
        <v>1400.9551199999999</v>
      </c>
      <c r="M12" s="69">
        <v>349.43699999999995</v>
      </c>
      <c r="N12" s="69">
        <v>79.593999999999994</v>
      </c>
      <c r="O12" s="69">
        <v>659.46100000000001</v>
      </c>
      <c r="P12" s="71">
        <v>29228.706054458929</v>
      </c>
    </row>
    <row r="13" spans="2:16" x14ac:dyDescent="0.25">
      <c r="B13" s="111" t="s">
        <v>86</v>
      </c>
      <c r="C13" s="53" t="s">
        <v>202</v>
      </c>
      <c r="D13" s="67">
        <v>12199.694000000001</v>
      </c>
      <c r="E13" s="67">
        <v>8955.6679999999997</v>
      </c>
      <c r="F13" s="67">
        <v>9065.1060000000016</v>
      </c>
      <c r="G13" s="67">
        <v>12209.94</v>
      </c>
      <c r="H13" s="72">
        <v>12682.243</v>
      </c>
      <c r="I13" s="72">
        <v>17407.629634800003</v>
      </c>
      <c r="J13" s="72">
        <v>14118.827564837673</v>
      </c>
      <c r="K13" s="72">
        <v>13860.322298852232</v>
      </c>
      <c r="L13" s="72">
        <v>21855.320112151949</v>
      </c>
      <c r="M13" s="67">
        <v>19893.717742161545</v>
      </c>
      <c r="N13" s="67">
        <v>26004.424999999992</v>
      </c>
      <c r="O13" s="67">
        <v>17368.427000000014</v>
      </c>
      <c r="P13" s="68">
        <v>185621.32035280342</v>
      </c>
    </row>
    <row r="14" spans="2:16" x14ac:dyDescent="0.25">
      <c r="B14" s="109"/>
      <c r="C14" s="18" t="s">
        <v>203</v>
      </c>
      <c r="D14" s="23">
        <v>8578.7839999999997</v>
      </c>
      <c r="E14" s="23">
        <v>1158.028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>
        <v>158.92699999999999</v>
      </c>
      <c r="M14" s="23">
        <v>1311.3449999999998</v>
      </c>
      <c r="N14" s="23">
        <v>3804.7820000000002</v>
      </c>
      <c r="O14" s="23">
        <v>812.44099999999992</v>
      </c>
      <c r="P14" s="25">
        <v>15824.306999999999</v>
      </c>
    </row>
    <row r="15" spans="2:16" ht="15.75" thickBot="1" x14ac:dyDescent="0.3">
      <c r="B15" s="110"/>
      <c r="C15" s="55" t="s">
        <v>204</v>
      </c>
      <c r="D15" s="69">
        <v>818.54000000000008</v>
      </c>
      <c r="E15" s="69">
        <v>1003.0679999999999</v>
      </c>
      <c r="F15" s="69">
        <v>1307.1890000000001</v>
      </c>
      <c r="G15" s="69">
        <v>1196.9190000000001</v>
      </c>
      <c r="H15" s="69">
        <v>1748.3230000000003</v>
      </c>
      <c r="I15" s="69">
        <v>909.56399999999985</v>
      </c>
      <c r="J15" s="69">
        <v>176.62899999999999</v>
      </c>
      <c r="K15" s="70">
        <v>688.66761599999995</v>
      </c>
      <c r="L15" s="69">
        <v>786.18300000000011</v>
      </c>
      <c r="M15" s="69">
        <v>923.42800000000022</v>
      </c>
      <c r="N15" s="69">
        <v>401.84900000000005</v>
      </c>
      <c r="O15" s="69">
        <v>1104.5449999999998</v>
      </c>
      <c r="P15" s="71">
        <v>11064.904616000002</v>
      </c>
    </row>
    <row r="16" spans="2:16" x14ac:dyDescent="0.25">
      <c r="B16" s="111" t="s">
        <v>92</v>
      </c>
      <c r="C16" s="53" t="s">
        <v>202</v>
      </c>
      <c r="D16" s="67" t="s">
        <v>28</v>
      </c>
      <c r="E16" s="67" t="s">
        <v>28</v>
      </c>
      <c r="F16" s="67" t="s">
        <v>28</v>
      </c>
      <c r="G16" s="67">
        <v>22.494</v>
      </c>
      <c r="H16" s="67">
        <v>1712.9829999999999</v>
      </c>
      <c r="I16" s="67">
        <v>2833.6469999999999</v>
      </c>
      <c r="J16" s="67">
        <v>2051.692</v>
      </c>
      <c r="K16" s="67">
        <v>4755.8919999999998</v>
      </c>
      <c r="L16" s="67" t="s">
        <v>28</v>
      </c>
      <c r="M16" s="67">
        <v>887.36699999999996</v>
      </c>
      <c r="N16" s="67">
        <v>611.75299999999993</v>
      </c>
      <c r="O16" s="67">
        <v>516.96</v>
      </c>
      <c r="P16" s="68">
        <v>13392.788</v>
      </c>
    </row>
    <row r="17" spans="1:16" s="17" customFormat="1" x14ac:dyDescent="0.25">
      <c r="B17" s="109"/>
      <c r="C17" s="18" t="s">
        <v>203</v>
      </c>
      <c r="D17" s="23" t="s">
        <v>28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23" t="s">
        <v>28</v>
      </c>
      <c r="K17" s="23" t="s">
        <v>28</v>
      </c>
      <c r="L17" s="23" t="s">
        <v>28</v>
      </c>
      <c r="M17" s="23" t="s">
        <v>28</v>
      </c>
      <c r="N17" s="23" t="s">
        <v>28</v>
      </c>
      <c r="O17" s="23" t="s">
        <v>28</v>
      </c>
      <c r="P17" s="23" t="s">
        <v>28</v>
      </c>
    </row>
    <row r="18" spans="1:16" x14ac:dyDescent="0.25">
      <c r="B18" s="109"/>
      <c r="C18" s="18" t="s">
        <v>204</v>
      </c>
      <c r="D18" s="23" t="s">
        <v>28</v>
      </c>
      <c r="E18" s="23" t="s">
        <v>28</v>
      </c>
      <c r="F18" s="23" t="s">
        <v>28</v>
      </c>
      <c r="G18" s="23" t="s">
        <v>28</v>
      </c>
      <c r="H18" s="23" t="s">
        <v>28</v>
      </c>
      <c r="I18" s="23" t="s">
        <v>28</v>
      </c>
      <c r="J18" s="32">
        <v>151.31254799999999</v>
      </c>
      <c r="K18" s="28">
        <v>1547.0620082666665</v>
      </c>
      <c r="L18" s="23">
        <v>670.55400000000009</v>
      </c>
      <c r="M18" s="23">
        <v>96.240000000000009</v>
      </c>
      <c r="N18" s="23">
        <v>49.81</v>
      </c>
      <c r="O18" s="23">
        <v>1475.8139999999999</v>
      </c>
      <c r="P18" s="25">
        <v>3990.792556266666</v>
      </c>
    </row>
    <row r="19" spans="1:16" x14ac:dyDescent="0.25">
      <c r="B19" s="66"/>
      <c r="C19" s="61" t="s">
        <v>20</v>
      </c>
      <c r="D19" s="24">
        <v>39088.318419000003</v>
      </c>
      <c r="E19" s="24">
        <v>27541.162443999994</v>
      </c>
      <c r="F19" s="24">
        <v>28647.845999999998</v>
      </c>
      <c r="G19" s="24">
        <v>33972.923212000002</v>
      </c>
      <c r="H19" s="24">
        <v>36503.182741999997</v>
      </c>
      <c r="I19" s="24">
        <v>37712.274684704753</v>
      </c>
      <c r="J19" s="24">
        <v>29478.244427662674</v>
      </c>
      <c r="K19" s="24">
        <v>32905.238630181397</v>
      </c>
      <c r="L19" s="24">
        <v>32899.279811937668</v>
      </c>
      <c r="M19" s="24">
        <v>33370.90474216154</v>
      </c>
      <c r="N19" s="24">
        <v>39543.600999999988</v>
      </c>
      <c r="O19" s="24">
        <v>28770.30100000001</v>
      </c>
      <c r="P19" s="26">
        <v>400433.27711364802</v>
      </c>
    </row>
    <row r="22" spans="1:16" ht="15.75" thickBot="1" x14ac:dyDescent="0.3"/>
    <row r="23" spans="1:16" x14ac:dyDescent="0.25">
      <c r="D23" s="17"/>
      <c r="E23" s="97" t="s">
        <v>206</v>
      </c>
      <c r="F23" s="98"/>
      <c r="G23" s="98"/>
      <c r="H23" s="98"/>
      <c r="I23" s="98"/>
      <c r="J23" s="98"/>
      <c r="K23" s="98"/>
      <c r="L23" s="99"/>
    </row>
    <row r="24" spans="1:16" ht="15.75" thickBot="1" x14ac:dyDescent="0.3">
      <c r="A24" s="17"/>
      <c r="B24" s="17"/>
      <c r="C24" s="17"/>
      <c r="E24" s="100"/>
      <c r="F24" s="101"/>
      <c r="G24" s="101"/>
      <c r="H24" s="101"/>
      <c r="I24" s="101"/>
      <c r="J24" s="101"/>
      <c r="K24" s="101"/>
      <c r="L24" s="102"/>
    </row>
    <row r="25" spans="1:16" x14ac:dyDescent="0.25">
      <c r="A25" s="17"/>
      <c r="B25" s="17"/>
      <c r="C25" s="17"/>
      <c r="L25" s="17"/>
    </row>
    <row r="26" spans="1:16" x14ac:dyDescent="0.25">
      <c r="A26" s="17"/>
      <c r="B26" s="17"/>
      <c r="C26" s="75"/>
      <c r="D26" s="75"/>
      <c r="E26" s="75"/>
      <c r="F26" s="75"/>
      <c r="G26" s="75"/>
      <c r="H26" s="75"/>
      <c r="I26" s="75"/>
      <c r="J26" s="17"/>
      <c r="K26" s="17"/>
      <c r="L26" s="17"/>
    </row>
    <row r="27" spans="1:16" x14ac:dyDescent="0.25">
      <c r="A27" s="17"/>
      <c r="B27" s="17"/>
      <c r="C27" s="96" t="s">
        <v>207</v>
      </c>
      <c r="D27" s="96" t="s">
        <v>208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6" x14ac:dyDescent="0.25">
      <c r="A28" s="17"/>
      <c r="B28" s="17"/>
      <c r="C28" s="96"/>
      <c r="D28" s="76" t="s">
        <v>40</v>
      </c>
      <c r="E28" s="76" t="s">
        <v>29</v>
      </c>
      <c r="F28" s="76" t="s">
        <v>41</v>
      </c>
      <c r="G28" s="76" t="s">
        <v>30</v>
      </c>
      <c r="H28" s="76" t="s">
        <v>42</v>
      </c>
      <c r="I28" s="76" t="s">
        <v>43</v>
      </c>
      <c r="J28" s="76" t="s">
        <v>31</v>
      </c>
      <c r="K28" s="76" t="s">
        <v>32</v>
      </c>
      <c r="L28" s="76" t="s">
        <v>33</v>
      </c>
      <c r="M28" s="76" t="s">
        <v>34</v>
      </c>
      <c r="N28" s="76" t="s">
        <v>44</v>
      </c>
      <c r="O28" s="76" t="s">
        <v>45</v>
      </c>
    </row>
    <row r="29" spans="1:16" x14ac:dyDescent="0.25">
      <c r="A29" s="17"/>
      <c r="B29" s="17"/>
      <c r="C29" s="77" t="s">
        <v>209</v>
      </c>
      <c r="D29" s="78">
        <v>1</v>
      </c>
      <c r="E29" s="78" t="s">
        <v>28</v>
      </c>
      <c r="F29" s="78">
        <v>1</v>
      </c>
      <c r="G29" s="78">
        <v>1</v>
      </c>
      <c r="H29" s="78">
        <v>1</v>
      </c>
      <c r="I29" s="78">
        <v>1</v>
      </c>
      <c r="J29" s="78">
        <v>1</v>
      </c>
      <c r="K29" s="78">
        <v>1</v>
      </c>
      <c r="L29" s="79">
        <v>1</v>
      </c>
      <c r="M29" s="79">
        <v>1</v>
      </c>
      <c r="N29" s="79">
        <v>1</v>
      </c>
      <c r="O29" s="79">
        <v>1</v>
      </c>
    </row>
    <row r="30" spans="1:16" x14ac:dyDescent="0.25">
      <c r="A30" s="17"/>
      <c r="B30" s="17"/>
      <c r="C30" s="77" t="s">
        <v>210</v>
      </c>
      <c r="D30" s="80">
        <v>182</v>
      </c>
      <c r="E30" s="80">
        <v>186</v>
      </c>
      <c r="F30" s="79">
        <v>183</v>
      </c>
      <c r="G30" s="80">
        <v>188</v>
      </c>
      <c r="H30" s="80">
        <v>185</v>
      </c>
      <c r="I30" s="80">
        <v>182</v>
      </c>
      <c r="J30" s="83">
        <v>176</v>
      </c>
      <c r="K30" s="83">
        <v>167</v>
      </c>
      <c r="L30" s="84">
        <v>166</v>
      </c>
      <c r="M30" s="79">
        <v>173</v>
      </c>
      <c r="N30" s="79">
        <v>164</v>
      </c>
      <c r="O30" s="79">
        <v>164</v>
      </c>
    </row>
    <row r="31" spans="1:16" x14ac:dyDescent="0.25">
      <c r="A31" s="17"/>
      <c r="B31" s="17"/>
      <c r="C31" s="77" t="s">
        <v>211</v>
      </c>
      <c r="D31" s="78">
        <v>2</v>
      </c>
      <c r="E31" s="78">
        <v>2</v>
      </c>
      <c r="F31" s="78">
        <v>2</v>
      </c>
      <c r="G31" s="78">
        <v>2</v>
      </c>
      <c r="H31" s="78">
        <v>2</v>
      </c>
      <c r="I31" s="78">
        <v>2</v>
      </c>
      <c r="J31" s="79">
        <v>2</v>
      </c>
      <c r="K31" s="79">
        <v>2</v>
      </c>
      <c r="L31" s="79">
        <v>2</v>
      </c>
      <c r="M31" s="79">
        <v>2</v>
      </c>
      <c r="N31" s="79">
        <v>2</v>
      </c>
      <c r="O31" s="79">
        <v>2</v>
      </c>
    </row>
    <row r="32" spans="1:16" x14ac:dyDescent="0.25">
      <c r="A32" s="17"/>
      <c r="B32" s="17"/>
      <c r="C32" s="77" t="s">
        <v>212</v>
      </c>
      <c r="D32" s="78">
        <v>13</v>
      </c>
      <c r="E32" s="78">
        <v>13</v>
      </c>
      <c r="F32" s="78">
        <v>13</v>
      </c>
      <c r="G32" s="78">
        <v>13</v>
      </c>
      <c r="H32" s="84">
        <v>13</v>
      </c>
      <c r="I32" s="84">
        <v>12</v>
      </c>
      <c r="J32" s="84">
        <v>12</v>
      </c>
      <c r="K32" s="84">
        <v>11</v>
      </c>
      <c r="L32" s="84">
        <v>11</v>
      </c>
      <c r="M32" s="79">
        <v>10</v>
      </c>
      <c r="N32" s="79">
        <v>11</v>
      </c>
      <c r="O32" s="79">
        <v>9</v>
      </c>
    </row>
    <row r="33" spans="1:15" x14ac:dyDescent="0.25">
      <c r="A33" s="17"/>
      <c r="B33" s="17"/>
      <c r="C33" s="81" t="s">
        <v>20</v>
      </c>
      <c r="D33" s="82">
        <f t="shared" ref="D33:I33" si="0">SUM(D29:D32)</f>
        <v>198</v>
      </c>
      <c r="E33" s="82">
        <f t="shared" si="0"/>
        <v>201</v>
      </c>
      <c r="F33" s="82">
        <f t="shared" si="0"/>
        <v>199</v>
      </c>
      <c r="G33" s="82">
        <f t="shared" si="0"/>
        <v>204</v>
      </c>
      <c r="H33" s="82">
        <f t="shared" si="0"/>
        <v>201</v>
      </c>
      <c r="I33" s="82">
        <f t="shared" si="0"/>
        <v>197</v>
      </c>
      <c r="J33" s="82">
        <f>SUM(J29:J32)</f>
        <v>191</v>
      </c>
      <c r="K33" s="82">
        <f t="shared" ref="K33:L33" si="1">SUM(K29:K32)</f>
        <v>181</v>
      </c>
      <c r="L33" s="82">
        <f t="shared" si="1"/>
        <v>180</v>
      </c>
      <c r="M33" s="82">
        <f t="shared" ref="M33:O33" si="2">SUM(M29:M32)</f>
        <v>186</v>
      </c>
      <c r="N33" s="82">
        <f t="shared" si="2"/>
        <v>178</v>
      </c>
      <c r="O33" s="82">
        <f t="shared" si="2"/>
        <v>176</v>
      </c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5" x14ac:dyDescent="0.25">
      <c r="A35" s="17"/>
      <c r="B35" s="33"/>
      <c r="C35" s="34" t="s">
        <v>96</v>
      </c>
      <c r="D35" s="17"/>
      <c r="E35" s="17"/>
      <c r="F35" s="17"/>
      <c r="G35" s="17"/>
      <c r="H35" s="17"/>
      <c r="I35" s="17"/>
      <c r="J35" s="17"/>
      <c r="K35" s="17"/>
      <c r="L35" s="17"/>
    </row>
    <row r="36" spans="1:15" x14ac:dyDescent="0.25">
      <c r="A36" s="17"/>
      <c r="B36" s="35"/>
      <c r="C36" s="34" t="s">
        <v>97</v>
      </c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1">
    <mergeCell ref="P7:P9"/>
    <mergeCell ref="B10:B12"/>
    <mergeCell ref="B13:B15"/>
    <mergeCell ref="D2:M3"/>
    <mergeCell ref="B16:B18"/>
    <mergeCell ref="D7:O7"/>
    <mergeCell ref="C27:C28"/>
    <mergeCell ref="D27:O27"/>
    <mergeCell ref="E23:L24"/>
    <mergeCell ref="B7:B9"/>
    <mergeCell ref="C7:C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J24" sqref="J24"/>
    </sheetView>
  </sheetViews>
  <sheetFormatPr baseColWidth="10" defaultRowHeight="15" x14ac:dyDescent="0.25"/>
  <cols>
    <col min="1" max="1" width="11.42578125" style="17"/>
    <col min="2" max="2" width="11.42578125" style="17" customWidth="1"/>
    <col min="3" max="3" width="10.5703125" style="17" customWidth="1"/>
    <col min="4" max="6" width="11.42578125" style="17"/>
    <col min="7" max="7" width="11.85546875" style="17" customWidth="1"/>
    <col min="8" max="8" width="10.5703125" style="17" customWidth="1"/>
    <col min="9" max="16384" width="11.42578125" style="17"/>
  </cols>
  <sheetData>
    <row r="2" spans="3:8" ht="15.75" thickBot="1" x14ac:dyDescent="0.3"/>
    <row r="3" spans="3:8" ht="15" customHeight="1" x14ac:dyDescent="0.25">
      <c r="C3" s="203" t="s">
        <v>183</v>
      </c>
      <c r="D3" s="204"/>
      <c r="E3" s="204"/>
      <c r="F3" s="204"/>
      <c r="G3" s="204"/>
      <c r="H3" s="205"/>
    </row>
    <row r="4" spans="3:8" x14ac:dyDescent="0.25">
      <c r="C4" s="206"/>
      <c r="D4" s="207"/>
      <c r="E4" s="207"/>
      <c r="F4" s="207"/>
      <c r="G4" s="207"/>
      <c r="H4" s="208"/>
    </row>
    <row r="5" spans="3:8" ht="15.75" thickBot="1" x14ac:dyDescent="0.3">
      <c r="C5" s="209"/>
      <c r="D5" s="210"/>
      <c r="E5" s="210"/>
      <c r="F5" s="210"/>
      <c r="G5" s="210"/>
      <c r="H5" s="211"/>
    </row>
    <row r="8" spans="3:8" x14ac:dyDescent="0.25">
      <c r="D8" s="212" t="s">
        <v>184</v>
      </c>
      <c r="E8" s="212"/>
      <c r="F8" s="212"/>
      <c r="G8" s="213" t="s">
        <v>185</v>
      </c>
    </row>
    <row r="9" spans="3:8" x14ac:dyDescent="0.25">
      <c r="D9" s="60" t="s">
        <v>186</v>
      </c>
      <c r="E9" s="212" t="s">
        <v>187</v>
      </c>
      <c r="F9" s="214"/>
      <c r="G9" s="213"/>
    </row>
    <row r="10" spans="3:8" x14ac:dyDescent="0.25">
      <c r="D10" s="73">
        <v>406</v>
      </c>
      <c r="E10" s="202" t="s">
        <v>188</v>
      </c>
      <c r="F10" s="202"/>
      <c r="G10" s="73">
        <v>400</v>
      </c>
    </row>
    <row r="11" spans="3:8" x14ac:dyDescent="0.25">
      <c r="D11" s="73">
        <v>486</v>
      </c>
      <c r="E11" s="202" t="s">
        <v>131</v>
      </c>
      <c r="F11" s="202"/>
      <c r="G11" s="62">
        <v>1100</v>
      </c>
    </row>
    <row r="12" spans="3:8" x14ac:dyDescent="0.25">
      <c r="D12" s="73">
        <v>267</v>
      </c>
      <c r="E12" s="202" t="s">
        <v>126</v>
      </c>
      <c r="F12" s="202"/>
      <c r="G12" s="62">
        <v>8500</v>
      </c>
    </row>
    <row r="13" spans="3:8" x14ac:dyDescent="0.25">
      <c r="D13" s="73">
        <v>425</v>
      </c>
      <c r="E13" s="202" t="s">
        <v>189</v>
      </c>
      <c r="F13" s="202"/>
      <c r="G13" s="62">
        <v>140</v>
      </c>
    </row>
    <row r="14" spans="3:8" x14ac:dyDescent="0.25">
      <c r="D14" s="73">
        <v>435</v>
      </c>
      <c r="E14" s="202" t="s">
        <v>190</v>
      </c>
      <c r="F14" s="202"/>
      <c r="G14" s="62">
        <v>140</v>
      </c>
    </row>
    <row r="15" spans="3:8" x14ac:dyDescent="0.25">
      <c r="D15" s="73">
        <v>430</v>
      </c>
      <c r="E15" s="202" t="s">
        <v>191</v>
      </c>
      <c r="F15" s="202"/>
      <c r="G15" s="62">
        <v>140</v>
      </c>
    </row>
    <row r="16" spans="3:8" x14ac:dyDescent="0.25">
      <c r="D16" s="73">
        <v>270</v>
      </c>
      <c r="E16" s="202" t="s">
        <v>192</v>
      </c>
      <c r="F16" s="202"/>
      <c r="G16" s="62">
        <v>700</v>
      </c>
    </row>
    <row r="17" spans="4:7" x14ac:dyDescent="0.25">
      <c r="D17" s="73">
        <v>440</v>
      </c>
      <c r="E17" s="215" t="s">
        <v>130</v>
      </c>
      <c r="F17" s="215"/>
      <c r="G17" s="74">
        <v>250</v>
      </c>
    </row>
    <row r="18" spans="4:7" x14ac:dyDescent="0.25">
      <c r="D18" s="73">
        <v>244</v>
      </c>
      <c r="E18" s="202" t="s">
        <v>193</v>
      </c>
      <c r="F18" s="202"/>
      <c r="G18" s="73">
        <v>1000</v>
      </c>
    </row>
    <row r="19" spans="4:7" x14ac:dyDescent="0.25">
      <c r="D19" s="73">
        <v>228</v>
      </c>
      <c r="E19" s="202" t="s">
        <v>194</v>
      </c>
      <c r="F19" s="202"/>
      <c r="G19" s="73">
        <v>1200</v>
      </c>
    </row>
    <row r="20" spans="4:7" x14ac:dyDescent="0.25">
      <c r="D20" s="73">
        <v>268</v>
      </c>
      <c r="E20" s="202" t="s">
        <v>195</v>
      </c>
      <c r="F20" s="202"/>
      <c r="G20" s="73">
        <v>1000</v>
      </c>
    </row>
    <row r="21" spans="4:7" x14ac:dyDescent="0.25">
      <c r="D21" s="73">
        <v>275</v>
      </c>
      <c r="E21" s="202" t="s">
        <v>196</v>
      </c>
      <c r="F21" s="202"/>
      <c r="G21" s="73">
        <v>50</v>
      </c>
    </row>
    <row r="22" spans="4:7" x14ac:dyDescent="0.25">
      <c r="D22" s="73">
        <v>654</v>
      </c>
      <c r="E22" s="202" t="s">
        <v>197</v>
      </c>
      <c r="F22" s="202"/>
      <c r="G22" s="73">
        <v>270</v>
      </c>
    </row>
    <row r="23" spans="4:7" x14ac:dyDescent="0.25">
      <c r="D23" s="73">
        <v>616</v>
      </c>
      <c r="E23" s="202" t="s">
        <v>140</v>
      </c>
      <c r="F23" s="202"/>
      <c r="G23" s="73">
        <v>2400</v>
      </c>
    </row>
    <row r="24" spans="4:7" x14ac:dyDescent="0.25">
      <c r="D24" s="73">
        <v>137</v>
      </c>
      <c r="E24" s="202" t="s">
        <v>198</v>
      </c>
      <c r="F24" s="202"/>
      <c r="G24" s="73">
        <v>160</v>
      </c>
    </row>
    <row r="25" spans="4:7" x14ac:dyDescent="0.25">
      <c r="D25" s="73">
        <v>136</v>
      </c>
      <c r="E25" s="202" t="s">
        <v>199</v>
      </c>
      <c r="F25" s="202"/>
      <c r="G25" s="73">
        <v>250</v>
      </c>
    </row>
    <row r="26" spans="4:7" x14ac:dyDescent="0.25">
      <c r="D26" s="73">
        <v>810</v>
      </c>
      <c r="E26" s="202" t="s">
        <v>144</v>
      </c>
      <c r="F26" s="202"/>
      <c r="G26" s="73">
        <v>350</v>
      </c>
    </row>
  </sheetData>
  <mergeCells count="21">
    <mergeCell ref="C3:H5"/>
    <mergeCell ref="D8:F8"/>
    <mergeCell ref="G8:G9"/>
    <mergeCell ref="E9:F9"/>
    <mergeCell ref="E18:F18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26:F26"/>
    <mergeCell ref="E19:F19"/>
    <mergeCell ref="E20:F20"/>
    <mergeCell ref="E21:F21"/>
    <mergeCell ref="E22:F22"/>
    <mergeCell ref="E23:F23"/>
    <mergeCell ref="E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A53" workbookViewId="0">
      <selection activeCell="R86" sqref="R86"/>
    </sheetView>
  </sheetViews>
  <sheetFormatPr baseColWidth="10" defaultRowHeight="15" x14ac:dyDescent="0.25"/>
  <cols>
    <col min="1" max="1" width="5.42578125" style="17" customWidth="1"/>
    <col min="2" max="2" width="11" style="17" customWidth="1"/>
    <col min="3" max="3" width="10.42578125" customWidth="1"/>
    <col min="4" max="4" width="23.28515625" customWidth="1"/>
    <col min="5" max="12" width="8.7109375" customWidth="1"/>
    <col min="13" max="13" width="10" customWidth="1"/>
    <col min="14" max="14" width="8.85546875" customWidth="1"/>
    <col min="15" max="15" width="9" customWidth="1"/>
    <col min="16" max="16" width="9.140625" customWidth="1"/>
    <col min="17" max="17" width="9.28515625" customWidth="1"/>
    <col min="18" max="18" width="11.85546875" customWidth="1"/>
  </cols>
  <sheetData>
    <row r="1" spans="2:19" s="17" customFormat="1" x14ac:dyDescent="0.25">
      <c r="R1"/>
      <c r="S1"/>
    </row>
    <row r="2" spans="2:19" ht="15.75" thickBot="1" x14ac:dyDescent="0.3"/>
    <row r="3" spans="2:19" s="17" customFormat="1" x14ac:dyDescent="0.25">
      <c r="D3" s="120" t="s">
        <v>81</v>
      </c>
      <c r="E3" s="121"/>
      <c r="F3" s="121"/>
      <c r="G3" s="121"/>
      <c r="H3" s="121"/>
      <c r="I3" s="121"/>
      <c r="J3" s="121"/>
      <c r="K3" s="121"/>
      <c r="L3" s="121"/>
      <c r="M3" s="121"/>
      <c r="N3" s="122"/>
      <c r="R3"/>
      <c r="S3"/>
    </row>
    <row r="4" spans="2:19" s="17" customFormat="1" ht="15.75" thickBot="1" x14ac:dyDescent="0.3"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5"/>
      <c r="R4"/>
      <c r="S4"/>
    </row>
    <row r="6" spans="2:19" s="17" customFormat="1" x14ac:dyDescent="0.25">
      <c r="R6"/>
      <c r="S6"/>
    </row>
    <row r="8" spans="2:19" x14ac:dyDescent="0.25">
      <c r="B8" s="119" t="s">
        <v>80</v>
      </c>
      <c r="C8" s="118" t="s">
        <v>79</v>
      </c>
      <c r="D8" s="118" t="s">
        <v>22</v>
      </c>
      <c r="E8" s="126" t="s">
        <v>23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19" t="s">
        <v>20</v>
      </c>
    </row>
    <row r="9" spans="2:19" x14ac:dyDescent="0.25">
      <c r="B9" s="119"/>
      <c r="C9" s="118"/>
      <c r="D9" s="118"/>
      <c r="E9" s="20" t="s">
        <v>40</v>
      </c>
      <c r="F9" s="20" t="s">
        <v>29</v>
      </c>
      <c r="G9" s="20" t="s">
        <v>41</v>
      </c>
      <c r="H9" s="20" t="s">
        <v>30</v>
      </c>
      <c r="I9" s="20" t="s">
        <v>42</v>
      </c>
      <c r="J9" s="20" t="s">
        <v>43</v>
      </c>
      <c r="K9" s="20" t="s">
        <v>31</v>
      </c>
      <c r="L9" s="20" t="s">
        <v>32</v>
      </c>
      <c r="M9" s="20" t="s">
        <v>33</v>
      </c>
      <c r="N9" s="20" t="s">
        <v>34</v>
      </c>
      <c r="O9" s="20" t="s">
        <v>44</v>
      </c>
      <c r="P9" s="20" t="s">
        <v>45</v>
      </c>
      <c r="Q9" s="119"/>
    </row>
    <row r="10" spans="2:19" x14ac:dyDescent="0.25">
      <c r="B10" s="109" t="s">
        <v>47</v>
      </c>
      <c r="C10" s="109" t="s">
        <v>48</v>
      </c>
      <c r="D10" s="18" t="s">
        <v>49</v>
      </c>
      <c r="E10" s="23" t="s">
        <v>28</v>
      </c>
      <c r="F10" s="23" t="s">
        <v>28</v>
      </c>
      <c r="G10" s="23" t="s">
        <v>28</v>
      </c>
      <c r="H10" s="23" t="s">
        <v>28</v>
      </c>
      <c r="I10" s="23">
        <v>0.64</v>
      </c>
      <c r="J10" s="23" t="s">
        <v>28</v>
      </c>
      <c r="K10" s="23" t="s">
        <v>28</v>
      </c>
      <c r="L10" s="23" t="s">
        <v>28</v>
      </c>
      <c r="M10" s="23" t="s">
        <v>28</v>
      </c>
      <c r="N10" s="23" t="s">
        <v>28</v>
      </c>
      <c r="O10" s="23" t="s">
        <v>28</v>
      </c>
      <c r="P10" s="23" t="s">
        <v>28</v>
      </c>
      <c r="Q10" s="23">
        <v>0.64</v>
      </c>
    </row>
    <row r="11" spans="2:19" x14ac:dyDescent="0.25">
      <c r="B11" s="109"/>
      <c r="C11" s="109"/>
      <c r="D11" s="18" t="s">
        <v>50</v>
      </c>
      <c r="E11" s="23" t="s">
        <v>28</v>
      </c>
      <c r="F11" s="23" t="s">
        <v>28</v>
      </c>
      <c r="G11" s="23">
        <v>1.4999999999999999E-2</v>
      </c>
      <c r="H11" s="23">
        <v>0.01</v>
      </c>
      <c r="I11" s="28">
        <v>8.1000000000000003E-2</v>
      </c>
      <c r="J11" s="23">
        <v>0.4</v>
      </c>
      <c r="K11" s="23">
        <v>0.79800000000000004</v>
      </c>
      <c r="L11" s="23">
        <v>0.05</v>
      </c>
      <c r="M11" s="23" t="s">
        <v>28</v>
      </c>
      <c r="N11" s="23">
        <v>0.37500000000000006</v>
      </c>
      <c r="O11" s="23">
        <v>6.6989999999999998</v>
      </c>
      <c r="P11" s="23" t="s">
        <v>28</v>
      </c>
      <c r="Q11" s="23">
        <v>8.4280000000000008</v>
      </c>
    </row>
    <row r="12" spans="2:19" x14ac:dyDescent="0.25">
      <c r="B12" s="109"/>
      <c r="C12" s="109"/>
      <c r="D12" s="18" t="s">
        <v>51</v>
      </c>
      <c r="E12" s="23">
        <v>0.4</v>
      </c>
      <c r="F12" s="23" t="s">
        <v>28</v>
      </c>
      <c r="G12" s="23">
        <v>0.56699999999999995</v>
      </c>
      <c r="H12" s="23">
        <v>1.2589999999999999</v>
      </c>
      <c r="I12" s="23">
        <v>1.3090000000000002</v>
      </c>
      <c r="J12" s="23">
        <v>1.02</v>
      </c>
      <c r="K12" s="23" t="s">
        <v>28</v>
      </c>
      <c r="L12" s="23">
        <v>0.44600000000000006</v>
      </c>
      <c r="M12" s="23">
        <v>0.15</v>
      </c>
      <c r="N12" s="23">
        <v>0.79</v>
      </c>
      <c r="O12" s="23">
        <v>0.47099999999999997</v>
      </c>
      <c r="P12" s="23" t="s">
        <v>28</v>
      </c>
      <c r="Q12" s="23">
        <v>6.4119999999999999</v>
      </c>
    </row>
    <row r="13" spans="2:19" x14ac:dyDescent="0.25">
      <c r="B13" s="109"/>
      <c r="C13" s="109"/>
      <c r="D13" s="18" t="s">
        <v>7</v>
      </c>
      <c r="E13" s="28">
        <v>17.803999999999995</v>
      </c>
      <c r="F13" s="23">
        <v>14.398</v>
      </c>
      <c r="G13" s="23" t="s">
        <v>28</v>
      </c>
      <c r="H13" s="23">
        <v>0.38</v>
      </c>
      <c r="I13" s="23" t="s">
        <v>28</v>
      </c>
      <c r="J13" s="23">
        <v>1.597</v>
      </c>
      <c r="K13" s="28">
        <v>6.109</v>
      </c>
      <c r="L13" s="28">
        <v>6.7089999999999987</v>
      </c>
      <c r="M13" s="23">
        <v>9.9440000000000026</v>
      </c>
      <c r="N13" s="23">
        <v>13.491</v>
      </c>
      <c r="O13" s="23" t="s">
        <v>28</v>
      </c>
      <c r="P13" s="23" t="s">
        <v>28</v>
      </c>
      <c r="Q13" s="23">
        <v>70.432000000000002</v>
      </c>
    </row>
    <row r="14" spans="2:19" x14ac:dyDescent="0.25">
      <c r="B14" s="109"/>
      <c r="C14" s="109"/>
      <c r="D14" s="18" t="s">
        <v>52</v>
      </c>
      <c r="E14" s="23">
        <v>15.093</v>
      </c>
      <c r="F14" s="23">
        <v>9.4960000000000004</v>
      </c>
      <c r="G14" s="23">
        <v>2.1659999999999999</v>
      </c>
      <c r="H14" s="23" t="s">
        <v>28</v>
      </c>
      <c r="I14" s="23">
        <v>6.4399999999999995</v>
      </c>
      <c r="J14" s="23" t="s">
        <v>28</v>
      </c>
      <c r="K14" s="23" t="s">
        <v>28</v>
      </c>
      <c r="L14" s="32">
        <v>0.60399999999999998</v>
      </c>
      <c r="M14" s="23" t="s">
        <v>28</v>
      </c>
      <c r="N14" s="23">
        <v>9.516</v>
      </c>
      <c r="O14" s="23">
        <v>9.3330000000000002</v>
      </c>
      <c r="P14" s="23">
        <v>8.41</v>
      </c>
      <c r="Q14" s="23">
        <v>61.057999999999993</v>
      </c>
    </row>
    <row r="15" spans="2:19" x14ac:dyDescent="0.25">
      <c r="B15" s="109"/>
      <c r="C15" s="109"/>
      <c r="D15" s="18" t="s">
        <v>53</v>
      </c>
      <c r="E15" s="23" t="s">
        <v>28</v>
      </c>
      <c r="F15" s="23" t="s">
        <v>28</v>
      </c>
      <c r="G15" s="23" t="s">
        <v>28</v>
      </c>
      <c r="H15" s="23">
        <v>0.52600000000000002</v>
      </c>
      <c r="I15" s="23">
        <v>4.8959999999999999</v>
      </c>
      <c r="J15" s="23">
        <v>45.820999999999998</v>
      </c>
      <c r="K15" s="23">
        <v>50.443999999999996</v>
      </c>
      <c r="L15" s="23">
        <v>133.29300000000001</v>
      </c>
      <c r="M15" s="23">
        <v>107.64000000000001</v>
      </c>
      <c r="N15" s="23">
        <v>64.957999999999998</v>
      </c>
      <c r="O15" s="23" t="s">
        <v>28</v>
      </c>
      <c r="P15" s="23" t="s">
        <v>28</v>
      </c>
      <c r="Q15" s="23">
        <v>407.57799999999997</v>
      </c>
    </row>
    <row r="16" spans="2:19" x14ac:dyDescent="0.25">
      <c r="B16" s="109"/>
      <c r="C16" s="109"/>
      <c r="D16" s="18" t="s">
        <v>54</v>
      </c>
      <c r="E16" s="23">
        <v>44.753999999999998</v>
      </c>
      <c r="F16" s="23">
        <v>86.603000000000009</v>
      </c>
      <c r="G16" s="23">
        <v>74.010999999999981</v>
      </c>
      <c r="H16" s="23" t="s">
        <v>28</v>
      </c>
      <c r="I16" s="28">
        <v>39.713999999999992</v>
      </c>
      <c r="J16" s="23">
        <v>78.667999999999978</v>
      </c>
      <c r="K16" s="23">
        <v>58.710000000000008</v>
      </c>
      <c r="L16" s="23">
        <v>86.734999999999999</v>
      </c>
      <c r="M16" s="23">
        <v>68.341000000000008</v>
      </c>
      <c r="N16" s="23">
        <v>83.565000000000026</v>
      </c>
      <c r="O16" s="23">
        <v>70.738</v>
      </c>
      <c r="P16" s="23">
        <v>45.036000000000001</v>
      </c>
      <c r="Q16" s="23">
        <v>736.87500000000023</v>
      </c>
    </row>
    <row r="17" spans="2:19" x14ac:dyDescent="0.25">
      <c r="B17" s="109"/>
      <c r="C17" s="109"/>
      <c r="D17" s="18" t="s">
        <v>55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23" t="s">
        <v>28</v>
      </c>
      <c r="K17" s="23" t="s">
        <v>28</v>
      </c>
      <c r="L17" s="23" t="s">
        <v>28</v>
      </c>
      <c r="M17" s="23" t="s">
        <v>28</v>
      </c>
      <c r="N17" s="23">
        <v>0.47299999999999998</v>
      </c>
      <c r="O17" s="23" t="s">
        <v>28</v>
      </c>
      <c r="P17" s="23" t="s">
        <v>28</v>
      </c>
      <c r="Q17" s="23">
        <v>0.47299999999999998</v>
      </c>
    </row>
    <row r="18" spans="2:19" x14ac:dyDescent="0.25">
      <c r="B18" s="109"/>
      <c r="C18" s="109"/>
      <c r="D18" s="18" t="s">
        <v>56</v>
      </c>
      <c r="E18" s="23" t="s">
        <v>28</v>
      </c>
      <c r="F18" s="23" t="s">
        <v>28</v>
      </c>
      <c r="G18" s="23" t="s">
        <v>28</v>
      </c>
      <c r="H18" s="23" t="s">
        <v>28</v>
      </c>
      <c r="I18" s="23" t="s">
        <v>28</v>
      </c>
      <c r="J18" s="23" t="s">
        <v>28</v>
      </c>
      <c r="K18" s="23" t="s">
        <v>28</v>
      </c>
      <c r="L18" s="23" t="s">
        <v>28</v>
      </c>
      <c r="M18" s="23" t="s">
        <v>28</v>
      </c>
      <c r="N18" s="23">
        <v>0.06</v>
      </c>
      <c r="O18" s="23" t="s">
        <v>28</v>
      </c>
      <c r="P18" s="23" t="s">
        <v>28</v>
      </c>
      <c r="Q18" s="23">
        <v>0.06</v>
      </c>
    </row>
    <row r="19" spans="2:19" x14ac:dyDescent="0.25">
      <c r="B19" s="109"/>
      <c r="C19" s="109"/>
      <c r="D19" s="18" t="s">
        <v>57</v>
      </c>
      <c r="E19" s="23" t="s">
        <v>28</v>
      </c>
      <c r="F19" s="23" t="s">
        <v>28</v>
      </c>
      <c r="G19" s="23" t="s">
        <v>28</v>
      </c>
      <c r="H19" s="23" t="s">
        <v>28</v>
      </c>
      <c r="I19" s="23" t="s">
        <v>28</v>
      </c>
      <c r="J19" s="23" t="s">
        <v>28</v>
      </c>
      <c r="K19" s="23" t="s">
        <v>28</v>
      </c>
      <c r="L19" s="23" t="s">
        <v>28</v>
      </c>
      <c r="M19" s="23" t="s">
        <v>28</v>
      </c>
      <c r="N19" s="23" t="s">
        <v>28</v>
      </c>
      <c r="O19" s="23" t="s">
        <v>28</v>
      </c>
      <c r="P19" s="23">
        <v>4.2560000000000002</v>
      </c>
      <c r="Q19" s="23">
        <v>4.2560000000000002</v>
      </c>
    </row>
    <row r="20" spans="2:19" x14ac:dyDescent="0.25">
      <c r="B20" s="109"/>
      <c r="C20" s="109"/>
      <c r="D20" s="18" t="s">
        <v>12</v>
      </c>
      <c r="E20" s="23">
        <v>1.133</v>
      </c>
      <c r="F20" s="23" t="s">
        <v>28</v>
      </c>
      <c r="G20" s="23">
        <v>0.81900000000000017</v>
      </c>
      <c r="H20" s="23">
        <v>0.17499999999999999</v>
      </c>
      <c r="I20" s="23">
        <v>0.24299999999999999</v>
      </c>
      <c r="J20" s="23">
        <v>41.605000000000004</v>
      </c>
      <c r="K20" s="23">
        <v>16.518000000000001</v>
      </c>
      <c r="L20" s="23" t="s">
        <v>28</v>
      </c>
      <c r="M20" s="23">
        <v>5.5E-2</v>
      </c>
      <c r="N20" s="23">
        <v>1.0880000000000001</v>
      </c>
      <c r="O20" s="23">
        <v>3.9679999999999995</v>
      </c>
      <c r="P20" s="23">
        <v>23.030999999999995</v>
      </c>
      <c r="Q20" s="23">
        <v>88.634999999999991</v>
      </c>
    </row>
    <row r="21" spans="2:19" x14ac:dyDescent="0.25">
      <c r="B21" s="109"/>
      <c r="C21" s="109"/>
      <c r="D21" s="18" t="s">
        <v>58</v>
      </c>
      <c r="E21" s="23">
        <v>0.16999999999999998</v>
      </c>
      <c r="F21" s="23">
        <v>0.7599999999999999</v>
      </c>
      <c r="G21" s="23">
        <v>1.486</v>
      </c>
      <c r="H21" s="23">
        <v>0.51500000000000001</v>
      </c>
      <c r="I21" s="28">
        <v>1.4850000000000001</v>
      </c>
      <c r="J21" s="23">
        <v>0.70799999999999996</v>
      </c>
      <c r="K21" s="23">
        <v>0.55800000000000005</v>
      </c>
      <c r="L21" s="23" t="s">
        <v>28</v>
      </c>
      <c r="M21" s="28">
        <v>0.75</v>
      </c>
      <c r="N21" s="23">
        <v>0.28000000000000003</v>
      </c>
      <c r="O21" s="23">
        <v>1.5820000000000001</v>
      </c>
      <c r="P21" s="23">
        <v>0.44600000000000001</v>
      </c>
      <c r="Q21" s="23">
        <v>8.74</v>
      </c>
    </row>
    <row r="22" spans="2:19" x14ac:dyDescent="0.25">
      <c r="B22" s="109"/>
      <c r="C22" s="109"/>
      <c r="D22" s="18" t="s">
        <v>39</v>
      </c>
      <c r="E22" s="23">
        <v>1.117</v>
      </c>
      <c r="F22" s="23">
        <v>0.39199999999999996</v>
      </c>
      <c r="G22" s="23" t="s">
        <v>28</v>
      </c>
      <c r="H22" s="23" t="s">
        <v>28</v>
      </c>
      <c r="I22" s="23" t="s">
        <v>28</v>
      </c>
      <c r="J22" s="23" t="s">
        <v>28</v>
      </c>
      <c r="K22" s="23">
        <v>0.81400000000000006</v>
      </c>
      <c r="L22" s="23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>
        <v>2.323</v>
      </c>
    </row>
    <row r="23" spans="2:19" x14ac:dyDescent="0.25">
      <c r="B23" s="109"/>
      <c r="C23" s="109"/>
      <c r="D23" s="18" t="s">
        <v>16</v>
      </c>
      <c r="E23" s="23" t="s">
        <v>28</v>
      </c>
      <c r="F23" s="23" t="s">
        <v>28</v>
      </c>
      <c r="G23" s="23" t="s">
        <v>28</v>
      </c>
      <c r="H23" s="23">
        <v>0.08</v>
      </c>
      <c r="I23" s="23" t="s">
        <v>28</v>
      </c>
      <c r="J23" s="23">
        <v>0.05</v>
      </c>
      <c r="K23" s="23">
        <v>7.3000000000000009E-2</v>
      </c>
      <c r="L23" s="23">
        <v>0.25</v>
      </c>
      <c r="M23" s="23">
        <v>0.53</v>
      </c>
      <c r="N23" s="23">
        <v>0.52099999999999991</v>
      </c>
      <c r="O23" s="23">
        <v>0.11</v>
      </c>
      <c r="P23" s="23" t="s">
        <v>28</v>
      </c>
      <c r="Q23" s="23">
        <v>1.6140000000000001</v>
      </c>
    </row>
    <row r="24" spans="2:19" x14ac:dyDescent="0.25">
      <c r="B24" s="109"/>
      <c r="C24" s="109"/>
      <c r="D24" s="18" t="s">
        <v>59</v>
      </c>
      <c r="E24" s="23">
        <v>0.44999999999999996</v>
      </c>
      <c r="F24" s="23">
        <v>2.4659999999999997</v>
      </c>
      <c r="G24" s="23">
        <v>8.0919999999999987</v>
      </c>
      <c r="H24" s="28">
        <v>2.8449999999999993</v>
      </c>
      <c r="I24" s="23">
        <v>3.3250000000000002</v>
      </c>
      <c r="J24" s="23">
        <v>1.488</v>
      </c>
      <c r="K24" s="28">
        <v>1.9389999999999998</v>
      </c>
      <c r="L24" s="23">
        <v>0.5</v>
      </c>
      <c r="M24" s="28">
        <v>0.15</v>
      </c>
      <c r="N24" s="23">
        <v>0.71799999999999997</v>
      </c>
      <c r="O24" s="23">
        <v>3.1530000000000005</v>
      </c>
      <c r="P24" s="23">
        <v>2.379</v>
      </c>
      <c r="Q24" s="23">
        <v>27.504999999999999</v>
      </c>
    </row>
    <row r="25" spans="2:19" x14ac:dyDescent="0.25">
      <c r="B25" s="109"/>
      <c r="C25" s="109"/>
      <c r="D25" s="18" t="s">
        <v>60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28</v>
      </c>
      <c r="J25" s="23">
        <v>7.0000000000000007E-2</v>
      </c>
      <c r="K25" s="23" t="s">
        <v>28</v>
      </c>
      <c r="L25" s="23" t="s">
        <v>28</v>
      </c>
      <c r="M25" s="23">
        <v>0.31</v>
      </c>
      <c r="N25" s="23">
        <v>0.12000000000000001</v>
      </c>
      <c r="O25" s="23">
        <v>4.4999999999999998E-2</v>
      </c>
      <c r="P25" s="23" t="s">
        <v>28</v>
      </c>
      <c r="Q25" s="23">
        <v>0.54500000000000004</v>
      </c>
    </row>
    <row r="26" spans="2:19" x14ac:dyDescent="0.25">
      <c r="B26" s="109"/>
      <c r="C26" s="109"/>
      <c r="D26" s="18" t="s">
        <v>61</v>
      </c>
      <c r="E26" s="23" t="s">
        <v>28</v>
      </c>
      <c r="F26" s="23" t="s">
        <v>28</v>
      </c>
      <c r="G26" s="23">
        <v>0.15</v>
      </c>
      <c r="H26" s="23" t="s">
        <v>28</v>
      </c>
      <c r="I26" s="23">
        <v>2</v>
      </c>
      <c r="J26" s="23">
        <v>1</v>
      </c>
      <c r="K26" s="23" t="s">
        <v>28</v>
      </c>
      <c r="L26" s="23" t="s">
        <v>28</v>
      </c>
      <c r="M26" s="23">
        <v>5.8</v>
      </c>
      <c r="N26" s="23" t="s">
        <v>28</v>
      </c>
      <c r="O26" s="23">
        <v>35.149999999999991</v>
      </c>
      <c r="P26" s="23">
        <v>2.5</v>
      </c>
      <c r="Q26" s="23">
        <v>46.599999999999994</v>
      </c>
    </row>
    <row r="27" spans="2:19" x14ac:dyDescent="0.25">
      <c r="B27" s="109"/>
      <c r="C27" s="109"/>
      <c r="D27" s="18" t="s">
        <v>62</v>
      </c>
      <c r="E27" s="23" t="s">
        <v>28</v>
      </c>
      <c r="F27" s="23">
        <v>9.6000000000000002E-2</v>
      </c>
      <c r="G27" s="23" t="s">
        <v>28</v>
      </c>
      <c r="H27" s="23" t="s">
        <v>28</v>
      </c>
      <c r="I27" s="23" t="s">
        <v>28</v>
      </c>
      <c r="J27" s="23" t="s">
        <v>28</v>
      </c>
      <c r="K27" s="23" t="s">
        <v>28</v>
      </c>
      <c r="L27" s="23">
        <v>1.4999999999999999E-2</v>
      </c>
      <c r="M27" s="23" t="s">
        <v>28</v>
      </c>
      <c r="N27" s="23">
        <v>1.4999999999999999E-2</v>
      </c>
      <c r="O27" s="23" t="s">
        <v>28</v>
      </c>
      <c r="P27" s="23" t="s">
        <v>28</v>
      </c>
      <c r="Q27" s="23">
        <v>0.126</v>
      </c>
    </row>
    <row r="28" spans="2:19" s="17" customFormat="1" ht="1.5" customHeight="1" x14ac:dyDescent="0.25">
      <c r="B28" s="109"/>
      <c r="C28" s="6"/>
      <c r="D28" s="1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/>
      <c r="S28"/>
    </row>
    <row r="29" spans="2:19" x14ac:dyDescent="0.25">
      <c r="B29" s="109"/>
      <c r="C29" s="109" t="s">
        <v>63</v>
      </c>
      <c r="D29" s="18" t="s">
        <v>51</v>
      </c>
      <c r="E29" s="23" t="s">
        <v>28</v>
      </c>
      <c r="F29" s="23" t="s">
        <v>28</v>
      </c>
      <c r="G29" s="23">
        <v>2.5000000000000001E-2</v>
      </c>
      <c r="H29" s="23" t="s">
        <v>28</v>
      </c>
      <c r="I29" s="23" t="s">
        <v>28</v>
      </c>
      <c r="J29" s="23" t="s">
        <v>28</v>
      </c>
      <c r="K29" s="23" t="s">
        <v>28</v>
      </c>
      <c r="L29" s="23" t="s">
        <v>28</v>
      </c>
      <c r="M29" s="23" t="s">
        <v>28</v>
      </c>
      <c r="N29" s="23" t="s">
        <v>28</v>
      </c>
      <c r="O29" s="23" t="s">
        <v>28</v>
      </c>
      <c r="P29" s="23" t="s">
        <v>28</v>
      </c>
      <c r="Q29" s="23">
        <v>2.5000000000000001E-2</v>
      </c>
    </row>
    <row r="30" spans="2:19" x14ac:dyDescent="0.25">
      <c r="B30" s="109"/>
      <c r="C30" s="109"/>
      <c r="D30" s="18" t="s">
        <v>7</v>
      </c>
      <c r="E30" s="28">
        <v>6.452</v>
      </c>
      <c r="F30" s="23">
        <v>16.984999999999999</v>
      </c>
      <c r="G30" s="23">
        <v>0.88800000000000023</v>
      </c>
      <c r="H30" s="23">
        <v>1.0000000000000004</v>
      </c>
      <c r="I30" s="23">
        <v>1.792</v>
      </c>
      <c r="J30" s="23">
        <v>0.33800000000000008</v>
      </c>
      <c r="K30" s="28">
        <v>0.64300000000000002</v>
      </c>
      <c r="L30" s="28">
        <v>0.99900000000000011</v>
      </c>
      <c r="M30" s="28">
        <v>14.428999999999997</v>
      </c>
      <c r="N30" s="23">
        <v>4.0129999999999999</v>
      </c>
      <c r="O30" s="23">
        <v>0.19</v>
      </c>
      <c r="P30" s="23" t="s">
        <v>28</v>
      </c>
      <c r="Q30" s="23">
        <v>47.728999999999992</v>
      </c>
    </row>
    <row r="31" spans="2:19" x14ac:dyDescent="0.25">
      <c r="B31" s="109"/>
      <c r="C31" s="109"/>
      <c r="D31" s="18" t="s">
        <v>53</v>
      </c>
      <c r="E31" s="23" t="s">
        <v>28</v>
      </c>
      <c r="F31" s="23" t="s">
        <v>28</v>
      </c>
      <c r="G31" s="23" t="s">
        <v>28</v>
      </c>
      <c r="H31" s="23" t="s">
        <v>28</v>
      </c>
      <c r="I31" s="23" t="s">
        <v>28</v>
      </c>
      <c r="J31" s="23" t="s">
        <v>28</v>
      </c>
      <c r="K31" s="23" t="s">
        <v>28</v>
      </c>
      <c r="L31" s="23" t="s">
        <v>28</v>
      </c>
      <c r="M31" s="23">
        <v>3.016</v>
      </c>
      <c r="N31" s="23">
        <v>4.1740000000000004</v>
      </c>
      <c r="O31" s="23" t="s">
        <v>28</v>
      </c>
      <c r="P31" s="23" t="s">
        <v>28</v>
      </c>
      <c r="Q31" s="23">
        <v>7.19</v>
      </c>
    </row>
    <row r="32" spans="2:19" x14ac:dyDescent="0.25">
      <c r="B32" s="109"/>
      <c r="C32" s="109"/>
      <c r="D32" s="18" t="s">
        <v>12</v>
      </c>
      <c r="E32" s="28">
        <v>30.238</v>
      </c>
      <c r="F32" s="23">
        <v>48.508000000000017</v>
      </c>
      <c r="G32" s="23">
        <v>62.449999999999982</v>
      </c>
      <c r="H32" s="23">
        <v>78.831000000000046</v>
      </c>
      <c r="I32" s="23">
        <v>41.786999999999992</v>
      </c>
      <c r="J32" s="23">
        <v>9.2000000000000011</v>
      </c>
      <c r="K32" s="28">
        <v>24.475999999999999</v>
      </c>
      <c r="L32" s="23" t="s">
        <v>28</v>
      </c>
      <c r="M32" s="28">
        <v>99.935000000000045</v>
      </c>
      <c r="N32" s="23">
        <v>127.88799999999992</v>
      </c>
      <c r="O32" s="23">
        <v>114.00500000000008</v>
      </c>
      <c r="P32" s="23">
        <v>180.72399999999982</v>
      </c>
      <c r="Q32" s="23">
        <v>818.04200000000003</v>
      </c>
    </row>
    <row r="33" spans="2:19" x14ac:dyDescent="0.25">
      <c r="B33" s="109"/>
      <c r="C33" s="109"/>
      <c r="D33" s="18" t="s">
        <v>58</v>
      </c>
      <c r="E33" s="23">
        <v>0.01</v>
      </c>
      <c r="F33" s="23" t="s">
        <v>28</v>
      </c>
      <c r="G33" s="23">
        <v>0.30000000000000004</v>
      </c>
      <c r="H33" s="23">
        <v>2.5000000000000001E-2</v>
      </c>
      <c r="I33" s="23">
        <v>0.54500000000000004</v>
      </c>
      <c r="J33" s="23">
        <v>0.33799999999999997</v>
      </c>
      <c r="K33" s="23">
        <v>0.1</v>
      </c>
      <c r="L33" s="23" t="s">
        <v>28</v>
      </c>
      <c r="M33" s="23" t="s">
        <v>28</v>
      </c>
      <c r="N33" s="23" t="s">
        <v>28</v>
      </c>
      <c r="O33" s="23" t="s">
        <v>28</v>
      </c>
      <c r="P33" s="23">
        <v>0.05</v>
      </c>
      <c r="Q33" s="23">
        <v>1.3680000000000001</v>
      </c>
    </row>
    <row r="34" spans="2:19" x14ac:dyDescent="0.25">
      <c r="B34" s="109"/>
      <c r="C34" s="109"/>
      <c r="D34" s="18" t="s">
        <v>64</v>
      </c>
      <c r="E34" s="23" t="s">
        <v>28</v>
      </c>
      <c r="F34" s="23" t="s">
        <v>28</v>
      </c>
      <c r="G34" s="23" t="s">
        <v>28</v>
      </c>
      <c r="H34" s="23" t="s">
        <v>28</v>
      </c>
      <c r="I34" s="23" t="s">
        <v>28</v>
      </c>
      <c r="J34" s="23" t="s">
        <v>28</v>
      </c>
      <c r="K34" s="23" t="s">
        <v>28</v>
      </c>
      <c r="L34" s="23" t="s">
        <v>28</v>
      </c>
      <c r="M34" s="32">
        <v>0.3</v>
      </c>
      <c r="N34" s="23" t="s">
        <v>28</v>
      </c>
      <c r="O34" s="23" t="s">
        <v>28</v>
      </c>
      <c r="P34" s="23" t="s">
        <v>28</v>
      </c>
      <c r="Q34" s="23">
        <v>0.3</v>
      </c>
    </row>
    <row r="35" spans="2:19" x14ac:dyDescent="0.25">
      <c r="B35" s="109"/>
      <c r="C35" s="109"/>
      <c r="D35" s="18" t="s">
        <v>39</v>
      </c>
      <c r="E35" s="23">
        <v>0.77599999999999991</v>
      </c>
      <c r="F35" s="23">
        <v>2.9199999999999995</v>
      </c>
      <c r="G35" s="23" t="s">
        <v>28</v>
      </c>
      <c r="H35" s="23" t="s">
        <v>28</v>
      </c>
      <c r="I35" s="23" t="s">
        <v>28</v>
      </c>
      <c r="J35" s="23" t="s">
        <v>28</v>
      </c>
      <c r="K35" s="23" t="s">
        <v>28</v>
      </c>
      <c r="L35" s="23">
        <v>0.18</v>
      </c>
      <c r="M35" s="23">
        <v>0.67400000000000004</v>
      </c>
      <c r="N35" s="23">
        <v>0.64200000000000002</v>
      </c>
      <c r="O35" s="23" t="s">
        <v>28</v>
      </c>
      <c r="P35" s="23" t="s">
        <v>28</v>
      </c>
      <c r="Q35" s="23">
        <v>5.1920000000000002</v>
      </c>
    </row>
    <row r="36" spans="2:19" x14ac:dyDescent="0.25">
      <c r="B36" s="109"/>
      <c r="C36" s="109"/>
      <c r="D36" s="18" t="s">
        <v>16</v>
      </c>
      <c r="E36" s="23" t="s">
        <v>28</v>
      </c>
      <c r="F36" s="23" t="s">
        <v>28</v>
      </c>
      <c r="G36" s="23">
        <v>0.04</v>
      </c>
      <c r="H36" s="23" t="s">
        <v>28</v>
      </c>
      <c r="I36" s="23">
        <v>1.4999999999999999E-2</v>
      </c>
      <c r="J36" s="23">
        <v>0.25</v>
      </c>
      <c r="K36" s="23">
        <v>0.02</v>
      </c>
      <c r="L36" s="23" t="s">
        <v>28</v>
      </c>
      <c r="M36" s="23" t="s">
        <v>28</v>
      </c>
      <c r="N36" s="23" t="s">
        <v>28</v>
      </c>
      <c r="O36" s="23" t="s">
        <v>28</v>
      </c>
      <c r="P36" s="23" t="s">
        <v>28</v>
      </c>
      <c r="Q36" s="23">
        <v>0.32500000000000001</v>
      </c>
    </row>
    <row r="37" spans="2:19" x14ac:dyDescent="0.25">
      <c r="B37" s="109"/>
      <c r="C37" s="109"/>
      <c r="D37" s="18" t="s">
        <v>59</v>
      </c>
      <c r="E37" s="23">
        <v>0.05</v>
      </c>
      <c r="F37" s="23" t="s">
        <v>28</v>
      </c>
      <c r="G37" s="23">
        <v>0.38</v>
      </c>
      <c r="H37" s="23">
        <v>0.13</v>
      </c>
      <c r="I37" s="23">
        <v>0.39899999999999997</v>
      </c>
      <c r="J37" s="23">
        <v>0.23699999999999999</v>
      </c>
      <c r="K37" s="23">
        <v>0.14800000000000002</v>
      </c>
      <c r="L37" s="23" t="s">
        <v>28</v>
      </c>
      <c r="M37" s="23" t="s">
        <v>28</v>
      </c>
      <c r="N37" s="23">
        <v>0.04</v>
      </c>
      <c r="O37" s="23">
        <v>6.3E-2</v>
      </c>
      <c r="P37" s="23">
        <v>0.05</v>
      </c>
      <c r="Q37" s="23">
        <v>1.4970000000000003</v>
      </c>
    </row>
    <row r="38" spans="2:19" x14ac:dyDescent="0.25">
      <c r="B38" s="109"/>
      <c r="C38" s="109"/>
      <c r="D38" s="18" t="s">
        <v>61</v>
      </c>
      <c r="E38" s="23" t="s">
        <v>28</v>
      </c>
      <c r="F38" s="23" t="s">
        <v>28</v>
      </c>
      <c r="G38" s="23" t="s">
        <v>28</v>
      </c>
      <c r="H38" s="23">
        <v>1</v>
      </c>
      <c r="I38" s="23" t="s">
        <v>28</v>
      </c>
      <c r="J38" s="23" t="s">
        <v>28</v>
      </c>
      <c r="K38" s="23" t="s">
        <v>28</v>
      </c>
      <c r="L38" s="23" t="s">
        <v>28</v>
      </c>
      <c r="M38" s="23" t="s">
        <v>28</v>
      </c>
      <c r="N38" s="23" t="s">
        <v>28</v>
      </c>
      <c r="O38" s="23">
        <v>3.2</v>
      </c>
      <c r="P38" s="23" t="s">
        <v>28</v>
      </c>
      <c r="Q38" s="23">
        <v>4.2</v>
      </c>
    </row>
    <row r="39" spans="2:19" s="17" customFormat="1" ht="1.5" customHeight="1" x14ac:dyDescent="0.25">
      <c r="B39" s="109"/>
      <c r="C39" s="6"/>
      <c r="D39" s="18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/>
      <c r="S39"/>
    </row>
    <row r="40" spans="2:19" x14ac:dyDescent="0.25">
      <c r="B40" s="109"/>
      <c r="C40" s="109" t="s">
        <v>65</v>
      </c>
      <c r="D40" s="18" t="s">
        <v>66</v>
      </c>
      <c r="E40" s="23">
        <v>2.96</v>
      </c>
      <c r="F40" s="23">
        <v>2.75</v>
      </c>
      <c r="G40" s="23" t="s">
        <v>28</v>
      </c>
      <c r="H40" s="23" t="s">
        <v>28</v>
      </c>
      <c r="I40" s="23" t="s">
        <v>28</v>
      </c>
      <c r="J40" s="23" t="s">
        <v>28</v>
      </c>
      <c r="K40" s="23" t="s">
        <v>28</v>
      </c>
      <c r="L40" s="23" t="s">
        <v>28</v>
      </c>
      <c r="M40" s="23" t="s">
        <v>28</v>
      </c>
      <c r="N40" s="23">
        <v>1.925</v>
      </c>
      <c r="O40" s="23">
        <v>13.766999999999999</v>
      </c>
      <c r="P40" s="23">
        <v>6.3910000000000009</v>
      </c>
      <c r="Q40" s="23">
        <v>27.793000000000003</v>
      </c>
    </row>
    <row r="41" spans="2:19" x14ac:dyDescent="0.25">
      <c r="B41" s="109"/>
      <c r="C41" s="109"/>
      <c r="D41" s="18" t="s">
        <v>67</v>
      </c>
      <c r="E41" s="23" t="s">
        <v>28</v>
      </c>
      <c r="F41" s="23" t="s">
        <v>28</v>
      </c>
      <c r="G41" s="23" t="s">
        <v>28</v>
      </c>
      <c r="H41" s="23" t="s">
        <v>28</v>
      </c>
      <c r="I41" s="23">
        <v>0.03</v>
      </c>
      <c r="J41" s="23" t="s">
        <v>28</v>
      </c>
      <c r="K41" s="23" t="s">
        <v>28</v>
      </c>
      <c r="L41" s="23" t="s">
        <v>28</v>
      </c>
      <c r="M41" s="23" t="s">
        <v>28</v>
      </c>
      <c r="N41" s="23" t="s">
        <v>28</v>
      </c>
      <c r="O41" s="23" t="s">
        <v>28</v>
      </c>
      <c r="P41" s="23" t="s">
        <v>28</v>
      </c>
      <c r="Q41" s="23">
        <v>0.03</v>
      </c>
    </row>
    <row r="42" spans="2:19" x14ac:dyDescent="0.25">
      <c r="B42" s="109"/>
      <c r="C42" s="109"/>
      <c r="D42" s="18" t="s">
        <v>50</v>
      </c>
      <c r="E42" s="23" t="s">
        <v>28</v>
      </c>
      <c r="F42" s="23">
        <v>0.26</v>
      </c>
      <c r="G42" s="23">
        <v>0.34</v>
      </c>
      <c r="H42" s="23">
        <v>0.14000000000000001</v>
      </c>
      <c r="I42" s="23">
        <v>0.09</v>
      </c>
      <c r="J42" s="23">
        <v>0.09</v>
      </c>
      <c r="K42" s="23">
        <v>0.16499999999999998</v>
      </c>
      <c r="L42" s="23" t="s">
        <v>28</v>
      </c>
      <c r="M42" s="23">
        <v>0.38</v>
      </c>
      <c r="N42" s="23">
        <v>0.66900000000000004</v>
      </c>
      <c r="O42" s="23">
        <v>0.622</v>
      </c>
      <c r="P42" s="23" t="s">
        <v>28</v>
      </c>
      <c r="Q42" s="23">
        <v>2.7559999999999998</v>
      </c>
    </row>
    <row r="43" spans="2:19" x14ac:dyDescent="0.25">
      <c r="B43" s="109"/>
      <c r="C43" s="109"/>
      <c r="D43" s="18" t="s">
        <v>68</v>
      </c>
      <c r="E43" s="23" t="s">
        <v>28</v>
      </c>
      <c r="F43" s="23" t="s">
        <v>28</v>
      </c>
      <c r="G43" s="23" t="s">
        <v>28</v>
      </c>
      <c r="H43" s="23" t="s">
        <v>28</v>
      </c>
      <c r="I43" s="23">
        <v>0.6</v>
      </c>
      <c r="J43" s="23">
        <v>0.1</v>
      </c>
      <c r="K43" s="23">
        <v>0.55000000000000004</v>
      </c>
      <c r="L43" s="23">
        <v>0.2</v>
      </c>
      <c r="M43" s="23" t="s">
        <v>28</v>
      </c>
      <c r="N43" s="23" t="s">
        <v>28</v>
      </c>
      <c r="O43" s="23" t="s">
        <v>28</v>
      </c>
      <c r="P43" s="23" t="s">
        <v>28</v>
      </c>
      <c r="Q43" s="23">
        <v>1.45</v>
      </c>
    </row>
    <row r="44" spans="2:19" x14ac:dyDescent="0.25">
      <c r="B44" s="109"/>
      <c r="C44" s="109"/>
      <c r="D44" s="18" t="s">
        <v>69</v>
      </c>
      <c r="E44" s="23" t="s">
        <v>28</v>
      </c>
      <c r="F44" s="23" t="s">
        <v>28</v>
      </c>
      <c r="G44" s="23" t="s">
        <v>28</v>
      </c>
      <c r="H44" s="23" t="s">
        <v>28</v>
      </c>
      <c r="I44" s="23" t="s">
        <v>28</v>
      </c>
      <c r="J44" s="23" t="s">
        <v>28</v>
      </c>
      <c r="K44" s="23">
        <v>0.02</v>
      </c>
      <c r="L44" s="23" t="s">
        <v>28</v>
      </c>
      <c r="M44" s="23" t="s">
        <v>28</v>
      </c>
      <c r="N44" s="23" t="s">
        <v>28</v>
      </c>
      <c r="O44" s="23" t="s">
        <v>28</v>
      </c>
      <c r="P44" s="23" t="s">
        <v>28</v>
      </c>
      <c r="Q44" s="23">
        <v>0.02</v>
      </c>
    </row>
    <row r="45" spans="2:19" x14ac:dyDescent="0.25">
      <c r="B45" s="109"/>
      <c r="C45" s="109"/>
      <c r="D45" s="18" t="s">
        <v>70</v>
      </c>
      <c r="E45" s="23">
        <v>7.33</v>
      </c>
      <c r="F45" s="23">
        <v>12.698</v>
      </c>
      <c r="G45" s="23" t="s">
        <v>28</v>
      </c>
      <c r="H45" s="23" t="s">
        <v>28</v>
      </c>
      <c r="I45" s="23">
        <v>0.12</v>
      </c>
      <c r="J45" s="23">
        <v>0.04</v>
      </c>
      <c r="K45" s="23">
        <v>0.16999999999999998</v>
      </c>
      <c r="L45" s="23">
        <v>0.11</v>
      </c>
      <c r="M45" s="23" t="s">
        <v>28</v>
      </c>
      <c r="N45" s="23" t="s">
        <v>28</v>
      </c>
      <c r="O45" s="23" t="s">
        <v>28</v>
      </c>
      <c r="P45" s="23" t="s">
        <v>28</v>
      </c>
      <c r="Q45" s="23">
        <v>20.468</v>
      </c>
    </row>
    <row r="46" spans="2:19" x14ac:dyDescent="0.25">
      <c r="B46" s="109"/>
      <c r="C46" s="109"/>
      <c r="D46" s="18" t="s">
        <v>51</v>
      </c>
      <c r="E46" s="23" t="s">
        <v>28</v>
      </c>
      <c r="F46" s="23" t="s">
        <v>28</v>
      </c>
      <c r="G46" s="23" t="s">
        <v>28</v>
      </c>
      <c r="H46" s="23" t="s">
        <v>28</v>
      </c>
      <c r="I46" s="23" t="s">
        <v>28</v>
      </c>
      <c r="J46" s="23" t="s">
        <v>28</v>
      </c>
      <c r="K46" s="23">
        <v>0.01</v>
      </c>
      <c r="L46" s="23" t="s">
        <v>28</v>
      </c>
      <c r="M46" s="23" t="s">
        <v>28</v>
      </c>
      <c r="N46" s="23" t="s">
        <v>28</v>
      </c>
      <c r="O46" s="23" t="s">
        <v>28</v>
      </c>
      <c r="P46" s="23" t="s">
        <v>28</v>
      </c>
      <c r="Q46" s="23">
        <v>0.01</v>
      </c>
    </row>
    <row r="47" spans="2:19" x14ac:dyDescent="0.25">
      <c r="B47" s="109"/>
      <c r="C47" s="109"/>
      <c r="D47" s="18" t="s">
        <v>71</v>
      </c>
      <c r="E47" s="23" t="s">
        <v>28</v>
      </c>
      <c r="F47" s="23" t="s">
        <v>28</v>
      </c>
      <c r="G47" s="23" t="s">
        <v>28</v>
      </c>
      <c r="H47" s="23" t="s">
        <v>28</v>
      </c>
      <c r="I47" s="23" t="s">
        <v>28</v>
      </c>
      <c r="J47" s="23" t="s">
        <v>28</v>
      </c>
      <c r="K47" s="23" t="s">
        <v>28</v>
      </c>
      <c r="L47" s="23">
        <v>4.0000000000000001E-3</v>
      </c>
      <c r="M47" s="23" t="s">
        <v>28</v>
      </c>
      <c r="N47" s="23" t="s">
        <v>28</v>
      </c>
      <c r="O47" s="23" t="s">
        <v>28</v>
      </c>
      <c r="P47" s="23" t="s">
        <v>28</v>
      </c>
      <c r="Q47" s="23">
        <v>4.0000000000000001E-3</v>
      </c>
    </row>
    <row r="48" spans="2:19" x14ac:dyDescent="0.25">
      <c r="B48" s="109"/>
      <c r="C48" s="109"/>
      <c r="D48" s="18" t="s">
        <v>53</v>
      </c>
      <c r="E48" s="23" t="s">
        <v>28</v>
      </c>
      <c r="F48" s="23">
        <v>0.32</v>
      </c>
      <c r="G48" s="23">
        <v>9.2559999999999985</v>
      </c>
      <c r="H48" s="23">
        <v>245.28800000000012</v>
      </c>
      <c r="I48" s="23">
        <v>275.61499999999995</v>
      </c>
      <c r="J48" s="28">
        <v>317.47899999999998</v>
      </c>
      <c r="K48" s="28">
        <v>193.44999999999982</v>
      </c>
      <c r="L48" s="28">
        <v>356.97200000000004</v>
      </c>
      <c r="M48" s="23">
        <v>425.69799999999975</v>
      </c>
      <c r="N48" s="23">
        <v>201.78799999999993</v>
      </c>
      <c r="O48" s="23" t="s">
        <v>28</v>
      </c>
      <c r="P48" s="23" t="s">
        <v>28</v>
      </c>
      <c r="Q48" s="23">
        <v>2025.8659999999995</v>
      </c>
    </row>
    <row r="49" spans="2:19" x14ac:dyDescent="0.25">
      <c r="B49" s="109"/>
      <c r="C49" s="109"/>
      <c r="D49" s="18" t="s">
        <v>54</v>
      </c>
      <c r="E49" s="23">
        <v>0.03</v>
      </c>
      <c r="F49" s="23">
        <v>0.03</v>
      </c>
      <c r="G49" s="23" t="s">
        <v>28</v>
      </c>
      <c r="H49" s="23" t="s">
        <v>28</v>
      </c>
      <c r="I49" s="23" t="s">
        <v>28</v>
      </c>
      <c r="J49" s="23" t="s">
        <v>28</v>
      </c>
      <c r="K49" s="23">
        <v>5.0000000000000001E-3</v>
      </c>
      <c r="L49" s="23">
        <v>8.0000000000000002E-3</v>
      </c>
      <c r="M49" s="23" t="s">
        <v>28</v>
      </c>
      <c r="N49" s="23">
        <v>0.11</v>
      </c>
      <c r="O49" s="23">
        <v>0.04</v>
      </c>
      <c r="P49" s="23">
        <v>0.218</v>
      </c>
      <c r="Q49" s="23">
        <v>0.441</v>
      </c>
    </row>
    <row r="50" spans="2:19" x14ac:dyDescent="0.25">
      <c r="B50" s="109"/>
      <c r="C50" s="109"/>
      <c r="D50" s="18" t="s">
        <v>57</v>
      </c>
      <c r="E50" s="23">
        <v>32.698000000000008</v>
      </c>
      <c r="F50" s="23">
        <v>29.016999999999996</v>
      </c>
      <c r="G50" s="23">
        <v>2.38</v>
      </c>
      <c r="H50" s="23" t="s">
        <v>28</v>
      </c>
      <c r="I50" s="23" t="s">
        <v>28</v>
      </c>
      <c r="J50" s="23" t="s">
        <v>28</v>
      </c>
      <c r="K50" s="23" t="s">
        <v>28</v>
      </c>
      <c r="L50" s="23" t="s">
        <v>28</v>
      </c>
      <c r="M50" s="23" t="s">
        <v>28</v>
      </c>
      <c r="N50" s="23">
        <v>18.114999999999998</v>
      </c>
      <c r="O50" s="23">
        <v>84.64500000000001</v>
      </c>
      <c r="P50" s="23">
        <v>53.223000000000013</v>
      </c>
      <c r="Q50" s="23">
        <v>220.07800000000003</v>
      </c>
    </row>
    <row r="51" spans="2:19" x14ac:dyDescent="0.25">
      <c r="B51" s="109"/>
      <c r="C51" s="109"/>
      <c r="D51" s="18" t="s">
        <v>12</v>
      </c>
      <c r="E51" s="23" t="s">
        <v>28</v>
      </c>
      <c r="F51" s="23" t="s">
        <v>28</v>
      </c>
      <c r="G51" s="23" t="s">
        <v>28</v>
      </c>
      <c r="H51" s="23" t="s">
        <v>28</v>
      </c>
      <c r="I51" s="23" t="s">
        <v>28</v>
      </c>
      <c r="J51" s="23" t="s">
        <v>28</v>
      </c>
      <c r="K51" s="23" t="s">
        <v>28</v>
      </c>
      <c r="L51" s="23" t="s">
        <v>28</v>
      </c>
      <c r="M51" s="23" t="s">
        <v>28</v>
      </c>
      <c r="N51" s="23" t="s">
        <v>28</v>
      </c>
      <c r="O51" s="23">
        <v>2.1999999999999999E-2</v>
      </c>
      <c r="P51" s="23" t="s">
        <v>28</v>
      </c>
      <c r="Q51" s="23">
        <v>2.1999999999999999E-2</v>
      </c>
    </row>
    <row r="52" spans="2:19" x14ac:dyDescent="0.25">
      <c r="B52" s="109"/>
      <c r="C52" s="109"/>
      <c r="D52" s="18" t="s">
        <v>72</v>
      </c>
      <c r="E52" s="23" t="s">
        <v>28</v>
      </c>
      <c r="F52" s="23" t="s">
        <v>28</v>
      </c>
      <c r="G52" s="23" t="s">
        <v>28</v>
      </c>
      <c r="H52" s="23" t="s">
        <v>28</v>
      </c>
      <c r="I52" s="23" t="s">
        <v>28</v>
      </c>
      <c r="J52" s="23" t="s">
        <v>28</v>
      </c>
      <c r="K52" s="23">
        <v>0.02</v>
      </c>
      <c r="L52" s="23">
        <v>0.01</v>
      </c>
      <c r="M52" s="23" t="s">
        <v>28</v>
      </c>
      <c r="N52" s="23" t="s">
        <v>28</v>
      </c>
      <c r="O52" s="23" t="s">
        <v>28</v>
      </c>
      <c r="P52" s="23" t="s">
        <v>28</v>
      </c>
      <c r="Q52" s="23">
        <v>0.03</v>
      </c>
    </row>
    <row r="53" spans="2:19" x14ac:dyDescent="0.25">
      <c r="B53" s="109"/>
      <c r="C53" s="109"/>
      <c r="D53" s="18" t="s">
        <v>73</v>
      </c>
      <c r="E53" s="23" t="s">
        <v>28</v>
      </c>
      <c r="F53" s="23" t="s">
        <v>28</v>
      </c>
      <c r="G53" s="23" t="s">
        <v>28</v>
      </c>
      <c r="H53" s="23" t="s">
        <v>28</v>
      </c>
      <c r="I53" s="23" t="s">
        <v>28</v>
      </c>
      <c r="J53" s="23" t="s">
        <v>28</v>
      </c>
      <c r="K53" s="23">
        <v>0.01</v>
      </c>
      <c r="L53" s="23" t="s">
        <v>28</v>
      </c>
      <c r="M53" s="23" t="s">
        <v>28</v>
      </c>
      <c r="N53" s="23" t="s">
        <v>28</v>
      </c>
      <c r="O53" s="23" t="s">
        <v>28</v>
      </c>
      <c r="P53" s="23" t="s">
        <v>28</v>
      </c>
      <c r="Q53" s="23">
        <v>0.01</v>
      </c>
    </row>
    <row r="54" spans="2:19" x14ac:dyDescent="0.25">
      <c r="B54" s="109"/>
      <c r="C54" s="109"/>
      <c r="D54" s="18" t="s">
        <v>74</v>
      </c>
      <c r="E54" s="23">
        <v>0.32</v>
      </c>
      <c r="F54" s="23">
        <v>0.43500000000000005</v>
      </c>
      <c r="G54" s="23">
        <v>0.13</v>
      </c>
      <c r="H54" s="23" t="s">
        <v>28</v>
      </c>
      <c r="I54" s="23" t="s">
        <v>28</v>
      </c>
      <c r="J54" s="23" t="s">
        <v>28</v>
      </c>
      <c r="K54" s="23" t="s">
        <v>28</v>
      </c>
      <c r="L54" s="23" t="s">
        <v>28</v>
      </c>
      <c r="M54" s="23" t="s">
        <v>28</v>
      </c>
      <c r="N54" s="23">
        <v>1.016</v>
      </c>
      <c r="O54" s="23">
        <v>0.107</v>
      </c>
      <c r="P54" s="23">
        <v>2.3420000000000001</v>
      </c>
      <c r="Q54" s="23">
        <v>4.3500000000000005</v>
      </c>
    </row>
    <row r="55" spans="2:19" x14ac:dyDescent="0.25">
      <c r="B55" s="109"/>
      <c r="C55" s="109"/>
      <c r="D55" s="18" t="s">
        <v>59</v>
      </c>
      <c r="E55" s="23">
        <v>0.08</v>
      </c>
      <c r="F55" s="23">
        <v>0.05</v>
      </c>
      <c r="G55" s="23">
        <v>0.185</v>
      </c>
      <c r="H55" s="23">
        <v>0.05</v>
      </c>
      <c r="I55" s="23">
        <v>0.12</v>
      </c>
      <c r="J55" s="23">
        <v>0.1</v>
      </c>
      <c r="K55" s="23">
        <v>0.13</v>
      </c>
      <c r="L55" s="23" t="s">
        <v>28</v>
      </c>
      <c r="M55" s="23" t="s">
        <v>28</v>
      </c>
      <c r="N55" s="23" t="s">
        <v>28</v>
      </c>
      <c r="O55" s="23">
        <v>0.2</v>
      </c>
      <c r="P55" s="23" t="s">
        <v>28</v>
      </c>
      <c r="Q55" s="23">
        <v>0.91500000000000004</v>
      </c>
    </row>
    <row r="56" spans="2:19" x14ac:dyDescent="0.25">
      <c r="B56" s="109"/>
      <c r="C56" s="109"/>
      <c r="D56" s="18" t="s">
        <v>60</v>
      </c>
      <c r="E56" s="23" t="s">
        <v>28</v>
      </c>
      <c r="F56" s="23" t="s">
        <v>28</v>
      </c>
      <c r="G56" s="23" t="s">
        <v>28</v>
      </c>
      <c r="H56" s="23" t="s">
        <v>28</v>
      </c>
      <c r="I56" s="23" t="s">
        <v>28</v>
      </c>
      <c r="J56" s="23" t="s">
        <v>28</v>
      </c>
      <c r="K56" s="23">
        <v>8.0000000000000002E-3</v>
      </c>
      <c r="L56" s="23">
        <v>0.01</v>
      </c>
      <c r="M56" s="23" t="s">
        <v>28</v>
      </c>
      <c r="N56" s="23" t="s">
        <v>28</v>
      </c>
      <c r="O56" s="23" t="s">
        <v>28</v>
      </c>
      <c r="P56" s="23" t="s">
        <v>28</v>
      </c>
      <c r="Q56" s="23">
        <v>1.8000000000000002E-2</v>
      </c>
    </row>
    <row r="57" spans="2:19" x14ac:dyDescent="0.25">
      <c r="B57" s="109"/>
      <c r="C57" s="109"/>
      <c r="D57" s="18" t="s">
        <v>62</v>
      </c>
      <c r="E57" s="23">
        <v>0.47</v>
      </c>
      <c r="F57" s="23">
        <v>0.19700000000000001</v>
      </c>
      <c r="G57" s="23">
        <v>6.5000000000000002E-2</v>
      </c>
      <c r="H57" s="23" t="s">
        <v>28</v>
      </c>
      <c r="I57" s="23" t="s">
        <v>28</v>
      </c>
      <c r="J57" s="23" t="s">
        <v>28</v>
      </c>
      <c r="K57" s="23" t="s">
        <v>28</v>
      </c>
      <c r="L57" s="23" t="s">
        <v>28</v>
      </c>
      <c r="M57" s="23" t="s">
        <v>28</v>
      </c>
      <c r="N57" s="23" t="s">
        <v>28</v>
      </c>
      <c r="O57" s="23">
        <v>0.87999999999999989</v>
      </c>
      <c r="P57" s="23">
        <v>0.2</v>
      </c>
      <c r="Q57" s="23">
        <v>1.8119999999999998</v>
      </c>
    </row>
    <row r="58" spans="2:19" s="17" customFormat="1" ht="1.5" customHeight="1" x14ac:dyDescent="0.25">
      <c r="B58" s="29"/>
      <c r="C58" s="29"/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/>
      <c r="S58"/>
    </row>
    <row r="59" spans="2:19" x14ac:dyDescent="0.25">
      <c r="B59" s="109" t="s">
        <v>75</v>
      </c>
      <c r="C59" s="109" t="s">
        <v>48</v>
      </c>
      <c r="D59" s="18" t="s">
        <v>66</v>
      </c>
      <c r="E59" s="23">
        <v>3.3</v>
      </c>
      <c r="F59" s="23">
        <v>4.8</v>
      </c>
      <c r="G59" s="23">
        <v>3</v>
      </c>
      <c r="H59" s="23" t="s">
        <v>28</v>
      </c>
      <c r="I59" s="23" t="s">
        <v>28</v>
      </c>
      <c r="J59" s="23" t="s">
        <v>28</v>
      </c>
      <c r="K59" s="23" t="s">
        <v>28</v>
      </c>
      <c r="L59" s="28">
        <v>7.7</v>
      </c>
      <c r="M59" s="28">
        <v>9.32</v>
      </c>
      <c r="N59" s="23">
        <v>5.85</v>
      </c>
      <c r="O59" s="23" t="s">
        <v>28</v>
      </c>
      <c r="P59" s="23" t="s">
        <v>28</v>
      </c>
      <c r="Q59" s="23">
        <v>33.97</v>
      </c>
    </row>
    <row r="60" spans="2:19" x14ac:dyDescent="0.25">
      <c r="B60" s="109"/>
      <c r="C60" s="109"/>
      <c r="D60" s="18" t="s">
        <v>50</v>
      </c>
      <c r="E60" s="23" t="s">
        <v>28</v>
      </c>
      <c r="F60" s="23" t="s">
        <v>28</v>
      </c>
      <c r="G60" s="23" t="s">
        <v>28</v>
      </c>
      <c r="H60" s="23" t="s">
        <v>28</v>
      </c>
      <c r="I60" s="23" t="s">
        <v>28</v>
      </c>
      <c r="J60" s="23" t="s">
        <v>28</v>
      </c>
      <c r="K60" s="23" t="s">
        <v>28</v>
      </c>
      <c r="L60" s="23">
        <v>0.71399999999999997</v>
      </c>
      <c r="M60" s="23">
        <v>4.8950000000000005</v>
      </c>
      <c r="N60" s="23">
        <v>4.9589999999999996</v>
      </c>
      <c r="O60" s="23">
        <v>10.847999999999999</v>
      </c>
      <c r="P60" s="23" t="s">
        <v>28</v>
      </c>
      <c r="Q60" s="23">
        <v>21.415999999999997</v>
      </c>
    </row>
    <row r="61" spans="2:19" x14ac:dyDescent="0.25">
      <c r="B61" s="109"/>
      <c r="C61" s="109"/>
      <c r="D61" s="18" t="s">
        <v>68</v>
      </c>
      <c r="E61" s="23">
        <v>6.6</v>
      </c>
      <c r="F61" s="23" t="s">
        <v>28</v>
      </c>
      <c r="G61" s="23" t="s">
        <v>28</v>
      </c>
      <c r="H61" s="23" t="s">
        <v>28</v>
      </c>
      <c r="I61" s="23" t="s">
        <v>28</v>
      </c>
      <c r="J61" s="23" t="s">
        <v>28</v>
      </c>
      <c r="K61" s="23" t="s">
        <v>28</v>
      </c>
      <c r="L61" s="28">
        <v>10</v>
      </c>
      <c r="M61" s="28">
        <v>10.420000000000002</v>
      </c>
      <c r="N61" s="23" t="s">
        <v>28</v>
      </c>
      <c r="O61" s="23" t="s">
        <v>28</v>
      </c>
      <c r="P61" s="23" t="s">
        <v>28</v>
      </c>
      <c r="Q61" s="23">
        <v>27.020000000000003</v>
      </c>
    </row>
    <row r="62" spans="2:19" x14ac:dyDescent="0.25">
      <c r="B62" s="109"/>
      <c r="C62" s="109"/>
      <c r="D62" s="18" t="s">
        <v>69</v>
      </c>
      <c r="E62" s="23">
        <v>0.6</v>
      </c>
      <c r="F62" s="23">
        <v>1.5</v>
      </c>
      <c r="G62" s="23" t="s">
        <v>28</v>
      </c>
      <c r="H62" s="23" t="s">
        <v>28</v>
      </c>
      <c r="I62" s="23" t="s">
        <v>28</v>
      </c>
      <c r="J62" s="23" t="s">
        <v>28</v>
      </c>
      <c r="K62" s="23" t="s">
        <v>28</v>
      </c>
      <c r="L62" s="23" t="s">
        <v>28</v>
      </c>
      <c r="M62" s="23" t="s">
        <v>28</v>
      </c>
      <c r="N62" s="23" t="s">
        <v>28</v>
      </c>
      <c r="O62" s="23" t="s">
        <v>28</v>
      </c>
      <c r="P62" s="23" t="s">
        <v>28</v>
      </c>
      <c r="Q62" s="23">
        <v>2.1</v>
      </c>
    </row>
    <row r="63" spans="2:19" x14ac:dyDescent="0.25">
      <c r="B63" s="109"/>
      <c r="C63" s="109"/>
      <c r="D63" s="18" t="s">
        <v>70</v>
      </c>
      <c r="E63" s="23">
        <v>2</v>
      </c>
      <c r="F63" s="23">
        <v>1.9100000000000001</v>
      </c>
      <c r="G63" s="23" t="s">
        <v>28</v>
      </c>
      <c r="H63" s="23" t="s">
        <v>28</v>
      </c>
      <c r="I63" s="23" t="s">
        <v>28</v>
      </c>
      <c r="J63" s="23" t="s">
        <v>28</v>
      </c>
      <c r="K63" s="23" t="s">
        <v>28</v>
      </c>
      <c r="L63" s="28">
        <v>4.2</v>
      </c>
      <c r="M63" s="28">
        <v>15.46</v>
      </c>
      <c r="N63" s="23" t="s">
        <v>28</v>
      </c>
      <c r="O63" s="23" t="s">
        <v>28</v>
      </c>
      <c r="P63" s="23" t="s">
        <v>28</v>
      </c>
      <c r="Q63" s="23">
        <v>23.57</v>
      </c>
    </row>
    <row r="64" spans="2:19" x14ac:dyDescent="0.25">
      <c r="B64" s="109"/>
      <c r="C64" s="109"/>
      <c r="D64" s="18" t="s">
        <v>51</v>
      </c>
      <c r="E64" s="23" t="s">
        <v>28</v>
      </c>
      <c r="F64" s="23" t="s">
        <v>28</v>
      </c>
      <c r="G64" s="23" t="s">
        <v>28</v>
      </c>
      <c r="H64" s="23" t="s">
        <v>28</v>
      </c>
      <c r="I64" s="23">
        <v>0.08</v>
      </c>
      <c r="J64" s="23" t="s">
        <v>28</v>
      </c>
      <c r="K64" s="23" t="s">
        <v>28</v>
      </c>
      <c r="L64" s="23" t="s">
        <v>28</v>
      </c>
      <c r="M64" s="23" t="s">
        <v>28</v>
      </c>
      <c r="N64" s="23" t="s">
        <v>28</v>
      </c>
      <c r="O64" s="23" t="s">
        <v>28</v>
      </c>
      <c r="P64" s="23" t="s">
        <v>28</v>
      </c>
      <c r="Q64" s="23">
        <v>0.08</v>
      </c>
    </row>
    <row r="65" spans="2:19" x14ac:dyDescent="0.25">
      <c r="B65" s="109"/>
      <c r="C65" s="109"/>
      <c r="D65" s="18" t="s">
        <v>7</v>
      </c>
      <c r="E65" s="23" t="s">
        <v>28</v>
      </c>
      <c r="F65" s="23" t="s">
        <v>28</v>
      </c>
      <c r="G65" s="23" t="s">
        <v>28</v>
      </c>
      <c r="H65" s="23" t="s">
        <v>28</v>
      </c>
      <c r="I65" s="23" t="s">
        <v>28</v>
      </c>
      <c r="J65" s="23">
        <v>0.28600000000000003</v>
      </c>
      <c r="K65" s="23" t="s">
        <v>28</v>
      </c>
      <c r="L65" s="23" t="s">
        <v>28</v>
      </c>
      <c r="M65" s="23" t="s">
        <v>28</v>
      </c>
      <c r="N65" s="23" t="s">
        <v>28</v>
      </c>
      <c r="O65" s="23" t="s">
        <v>28</v>
      </c>
      <c r="P65" s="23" t="s">
        <v>28</v>
      </c>
      <c r="Q65" s="23">
        <v>0.28600000000000003</v>
      </c>
    </row>
    <row r="66" spans="2:19" x14ac:dyDescent="0.25">
      <c r="B66" s="109"/>
      <c r="C66" s="109"/>
      <c r="D66" s="18" t="s">
        <v>53</v>
      </c>
      <c r="E66" s="23" t="s">
        <v>28</v>
      </c>
      <c r="F66" s="23" t="s">
        <v>28</v>
      </c>
      <c r="G66" s="23" t="s">
        <v>28</v>
      </c>
      <c r="H66" s="23" t="s">
        <v>28</v>
      </c>
      <c r="I66" s="23" t="s">
        <v>28</v>
      </c>
      <c r="J66" s="23" t="s">
        <v>28</v>
      </c>
      <c r="K66" s="23" t="s">
        <v>28</v>
      </c>
      <c r="L66" s="23" t="s">
        <v>28</v>
      </c>
      <c r="M66" s="23" t="s">
        <v>28</v>
      </c>
      <c r="N66" s="23">
        <v>18.625</v>
      </c>
      <c r="O66" s="23" t="s">
        <v>28</v>
      </c>
      <c r="P66" s="23" t="s">
        <v>28</v>
      </c>
      <c r="Q66" s="23">
        <v>18.625</v>
      </c>
    </row>
    <row r="67" spans="2:19" x14ac:dyDescent="0.25">
      <c r="B67" s="109"/>
      <c r="C67" s="109"/>
      <c r="D67" s="18" t="s">
        <v>54</v>
      </c>
      <c r="E67" s="23" t="s">
        <v>28</v>
      </c>
      <c r="F67" s="23" t="s">
        <v>28</v>
      </c>
      <c r="G67" s="23">
        <v>41.852000000000004</v>
      </c>
      <c r="H67" s="23">
        <v>110.84799999999998</v>
      </c>
      <c r="I67" s="23">
        <v>57.165999999999997</v>
      </c>
      <c r="J67" s="23" t="s">
        <v>28</v>
      </c>
      <c r="K67" s="23" t="s">
        <v>28</v>
      </c>
      <c r="L67" s="23" t="s">
        <v>28</v>
      </c>
      <c r="M67" s="23" t="s">
        <v>28</v>
      </c>
      <c r="N67" s="23">
        <v>3.258</v>
      </c>
      <c r="O67" s="23">
        <v>0.56499999999999995</v>
      </c>
      <c r="P67" s="23" t="s">
        <v>28</v>
      </c>
      <c r="Q67" s="23">
        <v>213.68899999999999</v>
      </c>
    </row>
    <row r="68" spans="2:19" x14ac:dyDescent="0.25">
      <c r="B68" s="109"/>
      <c r="C68" s="109"/>
      <c r="D68" s="18" t="s">
        <v>12</v>
      </c>
      <c r="E68" s="23" t="s">
        <v>28</v>
      </c>
      <c r="F68" s="23" t="s">
        <v>28</v>
      </c>
      <c r="G68" s="23" t="s">
        <v>28</v>
      </c>
      <c r="H68" s="23" t="s">
        <v>28</v>
      </c>
      <c r="I68" s="23" t="s">
        <v>28</v>
      </c>
      <c r="J68" s="23">
        <v>10.087999999999999</v>
      </c>
      <c r="K68" s="23" t="s">
        <v>28</v>
      </c>
      <c r="L68" s="23" t="s">
        <v>28</v>
      </c>
      <c r="M68" s="23" t="s">
        <v>28</v>
      </c>
      <c r="N68" s="23" t="s">
        <v>28</v>
      </c>
      <c r="O68" s="23" t="s">
        <v>28</v>
      </c>
      <c r="P68" s="23">
        <v>2.536</v>
      </c>
      <c r="Q68" s="23">
        <v>12.623999999999999</v>
      </c>
    </row>
    <row r="69" spans="2:19" x14ac:dyDescent="0.25">
      <c r="B69" s="109"/>
      <c r="C69" s="109"/>
      <c r="D69" s="18" t="s">
        <v>58</v>
      </c>
      <c r="E69" s="23" t="s">
        <v>28</v>
      </c>
      <c r="F69" s="23" t="s">
        <v>28</v>
      </c>
      <c r="G69" s="23">
        <v>0.2</v>
      </c>
      <c r="H69" s="23" t="s">
        <v>28</v>
      </c>
      <c r="I69" s="23" t="s">
        <v>28</v>
      </c>
      <c r="J69" s="23" t="s">
        <v>28</v>
      </c>
      <c r="K69" s="23" t="s">
        <v>28</v>
      </c>
      <c r="L69" s="23" t="s">
        <v>28</v>
      </c>
      <c r="M69" s="23" t="s">
        <v>28</v>
      </c>
      <c r="N69" s="23" t="s">
        <v>28</v>
      </c>
      <c r="O69" s="23" t="s">
        <v>28</v>
      </c>
      <c r="P69" s="23" t="s">
        <v>28</v>
      </c>
      <c r="Q69" s="23">
        <v>0.2</v>
      </c>
    </row>
    <row r="70" spans="2:19" x14ac:dyDescent="0.25">
      <c r="B70" s="109"/>
      <c r="C70" s="109"/>
      <c r="D70" s="18" t="s">
        <v>59</v>
      </c>
      <c r="E70" s="23" t="s">
        <v>28</v>
      </c>
      <c r="F70" s="23">
        <v>0.3</v>
      </c>
      <c r="G70" s="23" t="s">
        <v>28</v>
      </c>
      <c r="H70" s="23">
        <v>0.2</v>
      </c>
      <c r="I70" s="23">
        <v>0.1</v>
      </c>
      <c r="J70" s="23">
        <v>0.6</v>
      </c>
      <c r="K70" s="23" t="s">
        <v>28</v>
      </c>
      <c r="L70" s="23" t="s">
        <v>28</v>
      </c>
      <c r="M70" s="23" t="s">
        <v>28</v>
      </c>
      <c r="N70" s="23">
        <v>2</v>
      </c>
      <c r="O70" s="23" t="s">
        <v>28</v>
      </c>
      <c r="P70" s="23">
        <v>2</v>
      </c>
      <c r="Q70" s="23">
        <v>5.2</v>
      </c>
    </row>
    <row r="71" spans="2:19" x14ac:dyDescent="0.25">
      <c r="B71" s="109"/>
      <c r="C71" s="109"/>
      <c r="D71" s="18" t="s">
        <v>61</v>
      </c>
      <c r="E71" s="23">
        <v>917.47</v>
      </c>
      <c r="F71" s="23">
        <v>1315.48</v>
      </c>
      <c r="G71" s="23">
        <v>1781.97</v>
      </c>
      <c r="H71" s="28">
        <v>1299.0599999999997</v>
      </c>
      <c r="I71" s="23">
        <v>277.30999999999995</v>
      </c>
      <c r="J71" s="23">
        <v>158.01999999999998</v>
      </c>
      <c r="K71" s="23">
        <v>238.25</v>
      </c>
      <c r="L71" s="23">
        <v>579.37</v>
      </c>
      <c r="M71" s="28">
        <v>413.5</v>
      </c>
      <c r="N71" s="23" t="s">
        <v>28</v>
      </c>
      <c r="O71" s="23">
        <v>317.73</v>
      </c>
      <c r="P71" s="23">
        <v>401.98</v>
      </c>
      <c r="Q71" s="23">
        <f>SUM(E71:P71)</f>
        <v>7700.1399999999994</v>
      </c>
    </row>
    <row r="72" spans="2:19" s="17" customFormat="1" ht="1.5" customHeight="1" x14ac:dyDescent="0.25">
      <c r="B72" s="109"/>
      <c r="C72" s="6"/>
      <c r="D72" s="18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/>
      <c r="S72"/>
    </row>
    <row r="73" spans="2:19" x14ac:dyDescent="0.25">
      <c r="B73" s="109"/>
      <c r="C73" s="109" t="s">
        <v>63</v>
      </c>
      <c r="D73" s="18" t="s">
        <v>50</v>
      </c>
      <c r="E73" s="23" t="s">
        <v>28</v>
      </c>
      <c r="F73" s="23" t="s">
        <v>28</v>
      </c>
      <c r="G73" s="23">
        <v>8.0000000000000002E-3</v>
      </c>
      <c r="H73" s="23" t="s">
        <v>28</v>
      </c>
      <c r="I73" s="23" t="s">
        <v>28</v>
      </c>
      <c r="J73" s="23" t="s">
        <v>28</v>
      </c>
      <c r="K73" s="23" t="s">
        <v>28</v>
      </c>
      <c r="L73" s="23" t="s">
        <v>28</v>
      </c>
      <c r="M73" s="23" t="s">
        <v>28</v>
      </c>
      <c r="N73" s="23" t="s">
        <v>28</v>
      </c>
      <c r="O73" s="23" t="s">
        <v>28</v>
      </c>
      <c r="P73" s="23" t="s">
        <v>28</v>
      </c>
      <c r="Q73" s="23">
        <v>8.0000000000000002E-3</v>
      </c>
    </row>
    <row r="74" spans="2:19" x14ac:dyDescent="0.25">
      <c r="B74" s="109"/>
      <c r="C74" s="109"/>
      <c r="D74" s="18" t="s">
        <v>76</v>
      </c>
      <c r="E74" s="23" t="s">
        <v>28</v>
      </c>
      <c r="F74" s="23" t="s">
        <v>28</v>
      </c>
      <c r="G74" s="23">
        <v>4.0000000000000001E-3</v>
      </c>
      <c r="H74" s="23" t="s">
        <v>28</v>
      </c>
      <c r="I74" s="23" t="s">
        <v>28</v>
      </c>
      <c r="J74" s="23" t="s">
        <v>28</v>
      </c>
      <c r="K74" s="23" t="s">
        <v>28</v>
      </c>
      <c r="L74" s="23" t="s">
        <v>28</v>
      </c>
      <c r="M74" s="23" t="s">
        <v>28</v>
      </c>
      <c r="N74" s="23" t="s">
        <v>28</v>
      </c>
      <c r="O74" s="23" t="s">
        <v>28</v>
      </c>
      <c r="P74" s="23" t="s">
        <v>28</v>
      </c>
      <c r="Q74" s="23">
        <v>4.0000000000000001E-3</v>
      </c>
    </row>
    <row r="75" spans="2:19" x14ac:dyDescent="0.25">
      <c r="B75" s="109"/>
      <c r="C75" s="109"/>
      <c r="D75" s="18" t="s">
        <v>7</v>
      </c>
      <c r="E75" s="23">
        <v>0.23499999999999999</v>
      </c>
      <c r="F75" s="23">
        <v>0.14499999999999999</v>
      </c>
      <c r="G75" s="23">
        <v>0.13600000000000001</v>
      </c>
      <c r="H75" s="23">
        <v>7.9999999999999988E-2</v>
      </c>
      <c r="I75" s="23" t="s">
        <v>28</v>
      </c>
      <c r="J75" s="23" t="s">
        <v>28</v>
      </c>
      <c r="K75" s="23" t="s">
        <v>28</v>
      </c>
      <c r="L75" s="23" t="s">
        <v>28</v>
      </c>
      <c r="M75" s="23">
        <v>8.0000000000000002E-3</v>
      </c>
      <c r="N75" s="23">
        <v>5.8000000000000003E-2</v>
      </c>
      <c r="O75" s="23" t="s">
        <v>28</v>
      </c>
      <c r="P75" s="23" t="s">
        <v>28</v>
      </c>
      <c r="Q75" s="23">
        <v>0.66200000000000003</v>
      </c>
    </row>
    <row r="76" spans="2:19" x14ac:dyDescent="0.25">
      <c r="B76" s="109"/>
      <c r="C76" s="109"/>
      <c r="D76" s="18" t="s">
        <v>12</v>
      </c>
      <c r="E76" s="23">
        <v>2.1439999999999997</v>
      </c>
      <c r="F76" s="23">
        <v>3.3540000000000001</v>
      </c>
      <c r="G76" s="23">
        <v>5.4570000000000007</v>
      </c>
      <c r="H76" s="23">
        <v>2.9670000000000001</v>
      </c>
      <c r="I76" s="23" t="s">
        <v>28</v>
      </c>
      <c r="J76" s="23" t="s">
        <v>28</v>
      </c>
      <c r="K76" s="23" t="s">
        <v>28</v>
      </c>
      <c r="L76" s="23" t="s">
        <v>28</v>
      </c>
      <c r="M76" s="23">
        <v>0.29600000000000004</v>
      </c>
      <c r="N76" s="23">
        <v>3.5640000000000001</v>
      </c>
      <c r="O76" s="23">
        <v>9.9550000000000001</v>
      </c>
      <c r="P76" s="23">
        <v>6.573999999999999</v>
      </c>
      <c r="Q76" s="23">
        <v>34.311</v>
      </c>
    </row>
    <row r="77" spans="2:19" x14ac:dyDescent="0.25">
      <c r="B77" s="109"/>
      <c r="C77" s="109"/>
      <c r="D77" s="18" t="s">
        <v>39</v>
      </c>
      <c r="E77" s="23">
        <v>0.04</v>
      </c>
      <c r="F77" s="23">
        <v>2.5999999999999999E-2</v>
      </c>
      <c r="G77" s="23" t="s">
        <v>28</v>
      </c>
      <c r="H77" s="23" t="s">
        <v>28</v>
      </c>
      <c r="I77" s="23" t="s">
        <v>28</v>
      </c>
      <c r="J77" s="23" t="s">
        <v>28</v>
      </c>
      <c r="K77" s="23" t="s">
        <v>28</v>
      </c>
      <c r="L77" s="23" t="s">
        <v>28</v>
      </c>
      <c r="M77" s="23" t="s">
        <v>28</v>
      </c>
      <c r="N77" s="23" t="s">
        <v>28</v>
      </c>
      <c r="O77" s="23" t="s">
        <v>28</v>
      </c>
      <c r="P77" s="23" t="s">
        <v>28</v>
      </c>
      <c r="Q77" s="23">
        <v>6.6000000000000003E-2</v>
      </c>
    </row>
    <row r="78" spans="2:19" s="17" customFormat="1" ht="1.5" customHeight="1" x14ac:dyDescent="0.25">
      <c r="B78" s="109"/>
      <c r="C78" s="6"/>
      <c r="D78" s="18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/>
      <c r="S78"/>
    </row>
    <row r="79" spans="2:19" x14ac:dyDescent="0.25">
      <c r="B79" s="109"/>
      <c r="C79" s="109" t="s">
        <v>65</v>
      </c>
      <c r="D79" s="18" t="s">
        <v>66</v>
      </c>
      <c r="E79" s="23" t="s">
        <v>28</v>
      </c>
      <c r="F79" s="23" t="s">
        <v>28</v>
      </c>
      <c r="G79" s="23" t="s">
        <v>28</v>
      </c>
      <c r="H79" s="23" t="s">
        <v>28</v>
      </c>
      <c r="I79" s="23" t="s">
        <v>28</v>
      </c>
      <c r="J79" s="32">
        <v>2.8</v>
      </c>
      <c r="K79" s="23" t="s">
        <v>28</v>
      </c>
      <c r="L79" s="23" t="s">
        <v>28</v>
      </c>
      <c r="M79" s="23" t="s">
        <v>28</v>
      </c>
      <c r="N79" s="23" t="s">
        <v>28</v>
      </c>
      <c r="O79" s="23">
        <v>3.2720000000000002</v>
      </c>
      <c r="P79" s="23">
        <v>4.4979999999999993</v>
      </c>
      <c r="Q79" s="23">
        <v>10.57</v>
      </c>
    </row>
    <row r="80" spans="2:19" x14ac:dyDescent="0.25">
      <c r="B80" s="109"/>
      <c r="C80" s="109"/>
      <c r="D80" s="18" t="s">
        <v>50</v>
      </c>
      <c r="E80" s="23" t="s">
        <v>28</v>
      </c>
      <c r="F80" s="23" t="s">
        <v>28</v>
      </c>
      <c r="G80" s="23" t="s">
        <v>28</v>
      </c>
      <c r="H80" s="23" t="s">
        <v>28</v>
      </c>
      <c r="I80" s="23" t="s">
        <v>28</v>
      </c>
      <c r="J80" s="23" t="s">
        <v>28</v>
      </c>
      <c r="K80" s="23" t="s">
        <v>28</v>
      </c>
      <c r="L80" s="23" t="s">
        <v>28</v>
      </c>
      <c r="M80" s="23" t="s">
        <v>28</v>
      </c>
      <c r="N80" s="23" t="s">
        <v>28</v>
      </c>
      <c r="O80" s="23">
        <v>0.81300000000000006</v>
      </c>
      <c r="P80" s="23" t="s">
        <v>28</v>
      </c>
      <c r="Q80" s="23">
        <v>0.81300000000000006</v>
      </c>
    </row>
    <row r="81" spans="2:17" x14ac:dyDescent="0.25">
      <c r="B81" s="109"/>
      <c r="C81" s="109"/>
      <c r="D81" s="18" t="s">
        <v>68</v>
      </c>
      <c r="E81" s="23" t="s">
        <v>28</v>
      </c>
      <c r="F81" s="23" t="s">
        <v>28</v>
      </c>
      <c r="G81" s="23" t="s">
        <v>28</v>
      </c>
      <c r="H81" s="23" t="s">
        <v>28</v>
      </c>
      <c r="I81" s="23" t="s">
        <v>28</v>
      </c>
      <c r="J81" s="23">
        <v>1.75</v>
      </c>
      <c r="K81" s="23" t="s">
        <v>28</v>
      </c>
      <c r="L81" s="23" t="s">
        <v>28</v>
      </c>
      <c r="M81" s="23" t="s">
        <v>28</v>
      </c>
      <c r="N81" s="23" t="s">
        <v>28</v>
      </c>
      <c r="O81" s="23" t="s">
        <v>28</v>
      </c>
      <c r="P81" s="23" t="s">
        <v>28</v>
      </c>
      <c r="Q81" s="23">
        <v>1.75</v>
      </c>
    </row>
    <row r="82" spans="2:17" x14ac:dyDescent="0.25">
      <c r="B82" s="109"/>
      <c r="C82" s="109"/>
      <c r="D82" s="18" t="s">
        <v>70</v>
      </c>
      <c r="E82" s="23" t="s">
        <v>28</v>
      </c>
      <c r="F82" s="23">
        <v>3.3479999999999999</v>
      </c>
      <c r="G82" s="23" t="s">
        <v>28</v>
      </c>
      <c r="H82" s="23" t="s">
        <v>28</v>
      </c>
      <c r="I82" s="23" t="s">
        <v>28</v>
      </c>
      <c r="J82" s="23" t="s">
        <v>28</v>
      </c>
      <c r="K82" s="23" t="s">
        <v>28</v>
      </c>
      <c r="L82" s="23" t="s">
        <v>28</v>
      </c>
      <c r="M82" s="23" t="s">
        <v>28</v>
      </c>
      <c r="N82" s="23" t="s">
        <v>28</v>
      </c>
      <c r="O82" s="23" t="s">
        <v>28</v>
      </c>
      <c r="P82" s="23" t="s">
        <v>28</v>
      </c>
      <c r="Q82" s="23">
        <v>3.3479999999999999</v>
      </c>
    </row>
    <row r="83" spans="2:17" x14ac:dyDescent="0.25">
      <c r="B83" s="109"/>
      <c r="C83" s="109"/>
      <c r="D83" s="18" t="s">
        <v>53</v>
      </c>
      <c r="E83" s="23" t="s">
        <v>28</v>
      </c>
      <c r="F83" s="23" t="s">
        <v>28</v>
      </c>
      <c r="G83" s="28">
        <v>99.55100000000003</v>
      </c>
      <c r="H83" s="28">
        <v>732.3670000000003</v>
      </c>
      <c r="I83" s="28">
        <v>982.78600000000017</v>
      </c>
      <c r="J83" s="28">
        <v>992.97699999999998</v>
      </c>
      <c r="K83" s="28">
        <v>822.8190000000003</v>
      </c>
      <c r="L83" s="28">
        <v>1329.8279999999993</v>
      </c>
      <c r="M83" s="23">
        <v>355.87899999999996</v>
      </c>
      <c r="N83" s="23">
        <v>234.13999999999993</v>
      </c>
      <c r="O83" s="23" t="s">
        <v>28</v>
      </c>
      <c r="P83" s="23" t="s">
        <v>28</v>
      </c>
      <c r="Q83" s="23">
        <v>5550.3470000000007</v>
      </c>
    </row>
    <row r="84" spans="2:17" x14ac:dyDescent="0.25">
      <c r="B84" s="109"/>
      <c r="C84" s="109"/>
      <c r="D84" s="18" t="s">
        <v>77</v>
      </c>
      <c r="E84" s="23">
        <v>34.69</v>
      </c>
      <c r="F84" s="23" t="s">
        <v>28</v>
      </c>
      <c r="G84" s="23" t="s">
        <v>28</v>
      </c>
      <c r="H84" s="23" t="s">
        <v>28</v>
      </c>
      <c r="I84" s="23" t="s">
        <v>28</v>
      </c>
      <c r="J84" s="23" t="s">
        <v>28</v>
      </c>
      <c r="K84" s="23" t="s">
        <v>28</v>
      </c>
      <c r="L84" s="23" t="s">
        <v>28</v>
      </c>
      <c r="M84" s="23" t="s">
        <v>28</v>
      </c>
      <c r="N84" s="23" t="s">
        <v>28</v>
      </c>
      <c r="O84" s="23" t="s">
        <v>28</v>
      </c>
      <c r="P84" s="23" t="s">
        <v>28</v>
      </c>
      <c r="Q84" s="23">
        <v>34.69</v>
      </c>
    </row>
    <row r="85" spans="2:17" x14ac:dyDescent="0.25">
      <c r="B85" s="109"/>
      <c r="C85" s="109"/>
      <c r="D85" s="18" t="s">
        <v>57</v>
      </c>
      <c r="E85" s="28">
        <v>317.57500000000016</v>
      </c>
      <c r="F85" s="28">
        <v>581.96399999999994</v>
      </c>
      <c r="G85" s="28">
        <v>107.84900000000003</v>
      </c>
      <c r="H85" s="23" t="s">
        <v>28</v>
      </c>
      <c r="I85" s="23" t="s">
        <v>28</v>
      </c>
      <c r="J85" s="23" t="s">
        <v>28</v>
      </c>
      <c r="K85" s="23" t="s">
        <v>28</v>
      </c>
      <c r="L85" s="23" t="s">
        <v>28</v>
      </c>
      <c r="M85" s="23" t="s">
        <v>28</v>
      </c>
      <c r="N85" s="23">
        <v>67.986000000000004</v>
      </c>
      <c r="O85" s="23">
        <v>898.36699999999962</v>
      </c>
      <c r="P85" s="23">
        <v>446.85699999999991</v>
      </c>
      <c r="Q85" s="23">
        <v>2420.598</v>
      </c>
    </row>
    <row r="86" spans="2:17" x14ac:dyDescent="0.25">
      <c r="B86" s="109"/>
      <c r="C86" s="109"/>
      <c r="D86" s="18" t="s">
        <v>78</v>
      </c>
      <c r="E86" s="23">
        <v>20.239999999999998</v>
      </c>
      <c r="F86" s="23" t="s">
        <v>28</v>
      </c>
      <c r="G86" s="23" t="s">
        <v>28</v>
      </c>
      <c r="H86" s="23" t="s">
        <v>28</v>
      </c>
      <c r="I86" s="23" t="s">
        <v>28</v>
      </c>
      <c r="J86" s="23" t="s">
        <v>28</v>
      </c>
      <c r="K86" s="23" t="s">
        <v>28</v>
      </c>
      <c r="L86" s="23" t="s">
        <v>28</v>
      </c>
      <c r="M86" s="23" t="s">
        <v>28</v>
      </c>
      <c r="N86" s="23" t="s">
        <v>28</v>
      </c>
      <c r="O86" s="23" t="s">
        <v>28</v>
      </c>
      <c r="P86" s="23" t="s">
        <v>28</v>
      </c>
      <c r="Q86" s="23">
        <v>20.239999999999998</v>
      </c>
    </row>
    <row r="87" spans="2:17" x14ac:dyDescent="0.25">
      <c r="B87" s="109"/>
      <c r="C87" s="109"/>
      <c r="D87" s="18" t="s">
        <v>74</v>
      </c>
      <c r="E87" s="23">
        <v>0.48000000000000004</v>
      </c>
      <c r="F87" s="23" t="s">
        <v>28</v>
      </c>
      <c r="G87" s="23" t="s">
        <v>28</v>
      </c>
      <c r="H87" s="23" t="s">
        <v>28</v>
      </c>
      <c r="I87" s="23" t="s">
        <v>28</v>
      </c>
      <c r="J87" s="23" t="s">
        <v>28</v>
      </c>
      <c r="K87" s="23" t="s">
        <v>28</v>
      </c>
      <c r="L87" s="23" t="s">
        <v>28</v>
      </c>
      <c r="M87" s="23" t="s">
        <v>28</v>
      </c>
      <c r="N87" s="23" t="s">
        <v>28</v>
      </c>
      <c r="O87" s="23">
        <v>0.88500000000000001</v>
      </c>
      <c r="P87" s="23">
        <v>0.35</v>
      </c>
      <c r="Q87" s="23">
        <v>1.7149999999999999</v>
      </c>
    </row>
    <row r="88" spans="2:17" x14ac:dyDescent="0.25">
      <c r="B88" s="109"/>
      <c r="C88" s="109"/>
      <c r="D88" s="18" t="s">
        <v>59</v>
      </c>
      <c r="E88" s="23" t="s">
        <v>28</v>
      </c>
      <c r="F88" s="23" t="s">
        <v>28</v>
      </c>
      <c r="G88" s="23" t="s">
        <v>28</v>
      </c>
      <c r="H88" s="23">
        <v>0.25</v>
      </c>
      <c r="I88" s="23" t="s">
        <v>28</v>
      </c>
      <c r="J88" s="23" t="s">
        <v>28</v>
      </c>
      <c r="K88" s="23" t="s">
        <v>28</v>
      </c>
      <c r="L88" s="23" t="s">
        <v>28</v>
      </c>
      <c r="M88" s="23" t="s">
        <v>28</v>
      </c>
      <c r="N88" s="23" t="s">
        <v>28</v>
      </c>
      <c r="O88" s="23" t="s">
        <v>28</v>
      </c>
      <c r="P88" s="23" t="s">
        <v>28</v>
      </c>
      <c r="Q88" s="23">
        <v>0.25</v>
      </c>
    </row>
    <row r="89" spans="2:17" x14ac:dyDescent="0.25">
      <c r="B89" s="109"/>
      <c r="C89" s="109"/>
      <c r="D89" s="18" t="s">
        <v>62</v>
      </c>
      <c r="E89" s="23" t="s">
        <v>28</v>
      </c>
      <c r="F89" s="23">
        <v>0.14499999999999999</v>
      </c>
      <c r="G89" s="23" t="s">
        <v>28</v>
      </c>
      <c r="H89" s="23" t="s">
        <v>28</v>
      </c>
      <c r="I89" s="23" t="s">
        <v>28</v>
      </c>
      <c r="J89" s="23" t="s">
        <v>28</v>
      </c>
      <c r="K89" s="23" t="s">
        <v>28</v>
      </c>
      <c r="L89" s="23" t="s">
        <v>28</v>
      </c>
      <c r="M89" s="23" t="s">
        <v>28</v>
      </c>
      <c r="N89" s="23" t="s">
        <v>28</v>
      </c>
      <c r="O89" s="23" t="s">
        <v>28</v>
      </c>
      <c r="P89" s="23">
        <v>0.05</v>
      </c>
      <c r="Q89" s="23">
        <v>0.19500000000000001</v>
      </c>
    </row>
    <row r="90" spans="2:17" x14ac:dyDescent="0.25">
      <c r="B90" s="12"/>
      <c r="C90" s="12"/>
      <c r="D90" s="19" t="s">
        <v>20</v>
      </c>
      <c r="E90" s="27">
        <v>1467.7090000000001</v>
      </c>
      <c r="F90" s="27">
        <v>2141.3530000000001</v>
      </c>
      <c r="G90" s="27">
        <v>2203.7720000000004</v>
      </c>
      <c r="H90" s="27">
        <v>2478.0260000000003</v>
      </c>
      <c r="I90" s="27">
        <v>1698.6880000000001</v>
      </c>
      <c r="J90" s="27">
        <v>1667.12</v>
      </c>
      <c r="K90" s="27">
        <v>1416.9569999999999</v>
      </c>
      <c r="L90" s="27">
        <v>2518.9069999999992</v>
      </c>
      <c r="M90" s="27">
        <v>1547.8799999999999</v>
      </c>
      <c r="N90" s="27">
        <v>876.78999999999985</v>
      </c>
      <c r="O90" s="27">
        <f>SUM(O10:O89)</f>
        <v>1591.4249999999997</v>
      </c>
      <c r="P90" s="27">
        <v>1194.1009999999997</v>
      </c>
      <c r="Q90" s="27">
        <f>SUM(E90:P90)</f>
        <v>20802.727999999999</v>
      </c>
    </row>
    <row r="93" spans="2:17" x14ac:dyDescent="0.25">
      <c r="B93" s="33"/>
      <c r="C93" s="34" t="s">
        <v>96</v>
      </c>
    </row>
    <row r="94" spans="2:17" x14ac:dyDescent="0.25">
      <c r="B94" s="35"/>
      <c r="C94" s="34" t="s">
        <v>97</v>
      </c>
    </row>
  </sheetData>
  <mergeCells count="14">
    <mergeCell ref="C29:C38"/>
    <mergeCell ref="C10:C27"/>
    <mergeCell ref="B10:B57"/>
    <mergeCell ref="C79:C89"/>
    <mergeCell ref="C73:C77"/>
    <mergeCell ref="C59:C71"/>
    <mergeCell ref="B59:B89"/>
    <mergeCell ref="C40:C57"/>
    <mergeCell ref="C8:C9"/>
    <mergeCell ref="B8:B9"/>
    <mergeCell ref="Q8:Q9"/>
    <mergeCell ref="D3:N4"/>
    <mergeCell ref="E8:P8"/>
    <mergeCell ref="D8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opLeftCell="A49" workbookViewId="0">
      <selection activeCell="Q13" sqref="Q13"/>
    </sheetView>
  </sheetViews>
  <sheetFormatPr baseColWidth="10" defaultRowHeight="15" x14ac:dyDescent="0.25"/>
  <cols>
    <col min="1" max="1" width="3.5703125" customWidth="1"/>
    <col min="3" max="3" width="21.5703125" customWidth="1"/>
    <col min="4" max="11" width="9" customWidth="1"/>
    <col min="12" max="12" width="10.140625" customWidth="1"/>
    <col min="13" max="13" width="9" customWidth="1"/>
    <col min="14" max="15" width="9.42578125" customWidth="1"/>
    <col min="16" max="16" width="8.85546875" customWidth="1"/>
  </cols>
  <sheetData>
    <row r="1" spans="2:16" s="17" customFormat="1" x14ac:dyDescent="0.25"/>
    <row r="2" spans="2:16" ht="15.75" thickBot="1" x14ac:dyDescent="0.3"/>
    <row r="3" spans="2:16" ht="30.75" customHeight="1" thickBot="1" x14ac:dyDescent="0.3">
      <c r="D3" s="127" t="s">
        <v>98</v>
      </c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5" spans="2:16" ht="10.5" customHeight="1" x14ac:dyDescent="0.25"/>
    <row r="7" spans="2:16" x14ac:dyDescent="0.25">
      <c r="B7" s="130" t="s">
        <v>79</v>
      </c>
      <c r="C7" s="130" t="s">
        <v>22</v>
      </c>
      <c r="D7" s="130" t="s">
        <v>23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 t="s">
        <v>20</v>
      </c>
    </row>
    <row r="8" spans="2:16" x14ac:dyDescent="0.25">
      <c r="B8" s="130"/>
      <c r="C8" s="130"/>
      <c r="D8" s="22" t="s">
        <v>40</v>
      </c>
      <c r="E8" s="22" t="s">
        <v>29</v>
      </c>
      <c r="F8" s="22" t="s">
        <v>41</v>
      </c>
      <c r="G8" s="22" t="s">
        <v>30</v>
      </c>
      <c r="H8" s="22" t="s">
        <v>42</v>
      </c>
      <c r="I8" s="22" t="s">
        <v>43</v>
      </c>
      <c r="J8" s="22" t="s">
        <v>31</v>
      </c>
      <c r="K8" s="22" t="s">
        <v>32</v>
      </c>
      <c r="L8" s="22" t="s">
        <v>33</v>
      </c>
      <c r="M8" s="22" t="s">
        <v>34</v>
      </c>
      <c r="N8" s="22" t="s">
        <v>44</v>
      </c>
      <c r="O8" s="22" t="s">
        <v>45</v>
      </c>
      <c r="P8" s="131"/>
    </row>
    <row r="9" spans="2:16" x14ac:dyDescent="0.25">
      <c r="B9" s="109" t="s">
        <v>82</v>
      </c>
      <c r="C9" s="18" t="s">
        <v>66</v>
      </c>
      <c r="D9" s="23" t="s">
        <v>28</v>
      </c>
      <c r="E9" s="23">
        <v>1.2</v>
      </c>
      <c r="F9" s="23">
        <v>0.12000000000000001</v>
      </c>
      <c r="G9" s="23">
        <v>7.7</v>
      </c>
      <c r="H9" s="23">
        <v>12.68</v>
      </c>
      <c r="I9" s="23">
        <v>23.37</v>
      </c>
      <c r="J9" s="28">
        <v>37.809999999999988</v>
      </c>
      <c r="K9" s="28">
        <v>53.980000000000011</v>
      </c>
      <c r="L9" s="28">
        <v>6.38</v>
      </c>
      <c r="M9" s="23">
        <v>4.4000000000000004</v>
      </c>
      <c r="N9" s="23">
        <v>0.6</v>
      </c>
      <c r="O9" s="23" t="s">
        <v>28</v>
      </c>
      <c r="P9" s="23">
        <v>148.24</v>
      </c>
    </row>
    <row r="10" spans="2:16" x14ac:dyDescent="0.25">
      <c r="B10" s="109"/>
      <c r="C10" s="18" t="s">
        <v>83</v>
      </c>
      <c r="D10" s="23" t="s">
        <v>28</v>
      </c>
      <c r="E10" s="23" t="s">
        <v>28</v>
      </c>
      <c r="F10" s="23" t="s">
        <v>28</v>
      </c>
      <c r="G10" s="23">
        <v>0.05</v>
      </c>
      <c r="H10" s="23" t="s">
        <v>28</v>
      </c>
      <c r="I10" s="23" t="s">
        <v>28</v>
      </c>
      <c r="J10" s="23" t="s">
        <v>28</v>
      </c>
      <c r="K10" s="23" t="s">
        <v>28</v>
      </c>
      <c r="L10" s="23" t="s">
        <v>28</v>
      </c>
      <c r="M10" s="23" t="s">
        <v>28</v>
      </c>
      <c r="N10" s="23" t="s">
        <v>28</v>
      </c>
      <c r="O10" s="23" t="s">
        <v>28</v>
      </c>
      <c r="P10" s="23">
        <v>0.05</v>
      </c>
    </row>
    <row r="11" spans="2:16" x14ac:dyDescent="0.25">
      <c r="B11" s="109"/>
      <c r="C11" s="18" t="s">
        <v>49</v>
      </c>
      <c r="D11" s="23" t="s">
        <v>28</v>
      </c>
      <c r="E11" s="23">
        <v>7.0000000000000007E-2</v>
      </c>
      <c r="F11" s="23">
        <v>7.0000000000000007E-2</v>
      </c>
      <c r="G11" s="23" t="s">
        <v>28</v>
      </c>
      <c r="H11" s="23" t="s">
        <v>28</v>
      </c>
      <c r="I11" s="23" t="s">
        <v>28</v>
      </c>
      <c r="J11" s="23" t="s">
        <v>28</v>
      </c>
      <c r="K11" s="23" t="s">
        <v>28</v>
      </c>
      <c r="L11" s="23" t="s">
        <v>28</v>
      </c>
      <c r="M11" s="23" t="s">
        <v>28</v>
      </c>
      <c r="N11" s="23" t="s">
        <v>28</v>
      </c>
      <c r="O11" s="23" t="s">
        <v>28</v>
      </c>
      <c r="P11" s="23">
        <v>0.14000000000000001</v>
      </c>
    </row>
    <row r="12" spans="2:16" x14ac:dyDescent="0.25">
      <c r="B12" s="109"/>
      <c r="C12" s="18" t="s">
        <v>68</v>
      </c>
      <c r="D12" s="23" t="s">
        <v>28</v>
      </c>
      <c r="E12" s="23" t="s">
        <v>28</v>
      </c>
      <c r="F12" s="23">
        <v>0.11</v>
      </c>
      <c r="G12" s="23" t="s">
        <v>28</v>
      </c>
      <c r="H12" s="23" t="s">
        <v>28</v>
      </c>
      <c r="I12" s="23">
        <v>0.1</v>
      </c>
      <c r="J12" s="32">
        <v>0.05</v>
      </c>
      <c r="K12" s="32">
        <v>0.04</v>
      </c>
      <c r="L12" s="32">
        <v>0.05</v>
      </c>
      <c r="M12" s="23" t="s">
        <v>28</v>
      </c>
      <c r="N12" s="23" t="s">
        <v>28</v>
      </c>
      <c r="O12" s="23" t="s">
        <v>28</v>
      </c>
      <c r="P12" s="23">
        <v>0.35</v>
      </c>
    </row>
    <row r="13" spans="2:16" x14ac:dyDescent="0.25">
      <c r="B13" s="109"/>
      <c r="C13" s="18" t="s">
        <v>69</v>
      </c>
      <c r="D13" s="23" t="s">
        <v>28</v>
      </c>
      <c r="E13" s="23" t="s">
        <v>28</v>
      </c>
      <c r="F13" s="23">
        <v>0.2</v>
      </c>
      <c r="G13" s="23" t="s">
        <v>28</v>
      </c>
      <c r="H13" s="23" t="s">
        <v>28</v>
      </c>
      <c r="I13" s="23" t="s">
        <v>28</v>
      </c>
      <c r="J13" s="23" t="s">
        <v>28</v>
      </c>
      <c r="K13" s="32">
        <v>0.03</v>
      </c>
      <c r="L13" s="32">
        <v>0.02</v>
      </c>
      <c r="M13" s="23" t="s">
        <v>28</v>
      </c>
      <c r="N13" s="23" t="s">
        <v>28</v>
      </c>
      <c r="O13" s="23" t="s">
        <v>28</v>
      </c>
      <c r="P13" s="23">
        <v>0.25</v>
      </c>
    </row>
    <row r="14" spans="2:16" x14ac:dyDescent="0.25">
      <c r="B14" s="109"/>
      <c r="C14" s="18" t="s">
        <v>70</v>
      </c>
      <c r="D14" s="23">
        <v>11.912999999999997</v>
      </c>
      <c r="E14" s="23">
        <v>16.965999999999998</v>
      </c>
      <c r="F14" s="23">
        <v>0.08</v>
      </c>
      <c r="G14" s="23">
        <v>12.573000000000002</v>
      </c>
      <c r="H14" s="23">
        <v>15.411000000000003</v>
      </c>
      <c r="I14" s="23">
        <v>34.439999999999991</v>
      </c>
      <c r="J14" s="28">
        <v>8.9930000000000003</v>
      </c>
      <c r="K14" s="28">
        <v>17.506</v>
      </c>
      <c r="L14" s="28">
        <v>13.131</v>
      </c>
      <c r="M14" s="23" t="s">
        <v>28</v>
      </c>
      <c r="N14" s="23" t="s">
        <v>28</v>
      </c>
      <c r="O14" s="23" t="s">
        <v>28</v>
      </c>
      <c r="P14" s="23">
        <v>131.01299999999998</v>
      </c>
    </row>
    <row r="15" spans="2:16" x14ac:dyDescent="0.25">
      <c r="B15" s="109"/>
      <c r="C15" s="18" t="s">
        <v>51</v>
      </c>
      <c r="D15" s="23" t="s">
        <v>28</v>
      </c>
      <c r="E15" s="23" t="s">
        <v>28</v>
      </c>
      <c r="F15" s="23">
        <v>0.24299999999999999</v>
      </c>
      <c r="G15" s="23" t="s">
        <v>28</v>
      </c>
      <c r="H15" s="23" t="s">
        <v>28</v>
      </c>
      <c r="I15" s="23" t="s">
        <v>28</v>
      </c>
      <c r="J15" s="23" t="s">
        <v>28</v>
      </c>
      <c r="K15" s="23" t="s">
        <v>28</v>
      </c>
      <c r="L15" s="23" t="s">
        <v>28</v>
      </c>
      <c r="M15" s="23">
        <v>0.27800000000000002</v>
      </c>
      <c r="N15" s="23">
        <v>1.6080000000000005</v>
      </c>
      <c r="O15" s="23">
        <v>1.26</v>
      </c>
      <c r="P15" s="23">
        <v>3.3890000000000002</v>
      </c>
    </row>
    <row r="16" spans="2:16" x14ac:dyDescent="0.25">
      <c r="B16" s="109"/>
      <c r="C16" s="18" t="s">
        <v>71</v>
      </c>
      <c r="D16" s="23" t="s">
        <v>28</v>
      </c>
      <c r="E16" s="23">
        <v>0.01</v>
      </c>
      <c r="F16" s="23" t="s">
        <v>28</v>
      </c>
      <c r="G16" s="23" t="s">
        <v>28</v>
      </c>
      <c r="H16" s="23" t="s">
        <v>28</v>
      </c>
      <c r="I16" s="23" t="s">
        <v>28</v>
      </c>
      <c r="J16" s="23" t="s">
        <v>28</v>
      </c>
      <c r="K16" s="23" t="s">
        <v>28</v>
      </c>
      <c r="L16" s="23" t="s">
        <v>28</v>
      </c>
      <c r="M16" s="23" t="s">
        <v>28</v>
      </c>
      <c r="N16" s="23" t="s">
        <v>28</v>
      </c>
      <c r="O16" s="23" t="s">
        <v>28</v>
      </c>
      <c r="P16" s="23">
        <v>0.01</v>
      </c>
    </row>
    <row r="17" spans="2:18" x14ac:dyDescent="0.25">
      <c r="B17" s="109"/>
      <c r="C17" s="18" t="s">
        <v>52</v>
      </c>
      <c r="D17" s="23">
        <v>4.4950000000000001</v>
      </c>
      <c r="E17" s="23">
        <v>1.7199999999999998</v>
      </c>
      <c r="F17" s="23">
        <v>2.5000000000000001E-2</v>
      </c>
      <c r="G17" s="23">
        <v>2.456</v>
      </c>
      <c r="H17" s="23" t="s">
        <v>28</v>
      </c>
      <c r="I17" s="23" t="s">
        <v>28</v>
      </c>
      <c r="J17" s="23" t="s">
        <v>28</v>
      </c>
      <c r="K17" s="23" t="s">
        <v>28</v>
      </c>
      <c r="L17" s="23" t="s">
        <v>28</v>
      </c>
      <c r="M17" s="23" t="s">
        <v>28</v>
      </c>
      <c r="N17" s="23">
        <v>1.833</v>
      </c>
      <c r="O17" s="23" t="s">
        <v>28</v>
      </c>
      <c r="P17" s="23">
        <v>10.529</v>
      </c>
    </row>
    <row r="18" spans="2:18" x14ac:dyDescent="0.25">
      <c r="B18" s="109"/>
      <c r="C18" s="18" t="s">
        <v>53</v>
      </c>
      <c r="D18" s="23" t="s">
        <v>28</v>
      </c>
      <c r="E18" s="23" t="s">
        <v>28</v>
      </c>
      <c r="F18" s="23">
        <v>0.01</v>
      </c>
      <c r="G18" s="23">
        <v>0.01</v>
      </c>
      <c r="H18" s="23" t="s">
        <v>28</v>
      </c>
      <c r="I18" s="23">
        <v>15.327999999999999</v>
      </c>
      <c r="J18" s="23">
        <v>19</v>
      </c>
      <c r="K18" s="23">
        <v>23.312000000000001</v>
      </c>
      <c r="L18" s="23">
        <v>3.855</v>
      </c>
      <c r="M18" s="23">
        <v>14.315999999999999</v>
      </c>
      <c r="N18" s="23" t="s">
        <v>28</v>
      </c>
      <c r="O18" s="23" t="s">
        <v>28</v>
      </c>
      <c r="P18" s="23">
        <v>75.830999999999989</v>
      </c>
    </row>
    <row r="19" spans="2:18" x14ac:dyDescent="0.25">
      <c r="B19" s="109"/>
      <c r="C19" s="18" t="s">
        <v>54</v>
      </c>
      <c r="D19" s="23" t="s">
        <v>28</v>
      </c>
      <c r="E19" s="23" t="s">
        <v>28</v>
      </c>
      <c r="F19" s="23">
        <v>0.03</v>
      </c>
      <c r="G19" s="23">
        <v>0.11</v>
      </c>
      <c r="H19" s="23" t="s">
        <v>28</v>
      </c>
      <c r="I19" s="23" t="s">
        <v>28</v>
      </c>
      <c r="J19" s="23" t="s">
        <v>28</v>
      </c>
      <c r="K19" s="23" t="s">
        <v>28</v>
      </c>
      <c r="L19" s="23" t="s">
        <v>28</v>
      </c>
      <c r="M19" s="23" t="s">
        <v>28</v>
      </c>
      <c r="N19" s="23" t="s">
        <v>28</v>
      </c>
      <c r="O19" s="23" t="s">
        <v>28</v>
      </c>
      <c r="P19" s="23">
        <v>0.14000000000000001</v>
      </c>
    </row>
    <row r="20" spans="2:18" x14ac:dyDescent="0.25">
      <c r="B20" s="109"/>
      <c r="C20" s="18" t="s">
        <v>84</v>
      </c>
      <c r="D20" s="23" t="s">
        <v>28</v>
      </c>
      <c r="E20" s="23">
        <v>3.0000000000000002E-2</v>
      </c>
      <c r="F20" s="23">
        <v>0.03</v>
      </c>
      <c r="G20" s="23">
        <v>0.04</v>
      </c>
      <c r="H20" s="23" t="s">
        <v>28</v>
      </c>
      <c r="I20" s="23" t="s">
        <v>28</v>
      </c>
      <c r="J20" s="23" t="s">
        <v>28</v>
      </c>
      <c r="K20" s="23" t="s">
        <v>28</v>
      </c>
      <c r="L20" s="23" t="s">
        <v>28</v>
      </c>
      <c r="M20" s="23" t="s">
        <v>28</v>
      </c>
      <c r="N20" s="23" t="s">
        <v>28</v>
      </c>
      <c r="O20" s="23" t="s">
        <v>28</v>
      </c>
      <c r="P20" s="23">
        <v>0.1</v>
      </c>
    </row>
    <row r="21" spans="2:18" x14ac:dyDescent="0.25">
      <c r="B21" s="109"/>
      <c r="C21" s="18" t="s">
        <v>85</v>
      </c>
      <c r="D21" s="23" t="s">
        <v>28</v>
      </c>
      <c r="E21" s="23">
        <v>0.1</v>
      </c>
      <c r="F21" s="23">
        <v>0.08</v>
      </c>
      <c r="G21" s="23">
        <v>0.2</v>
      </c>
      <c r="H21" s="23" t="s">
        <v>28</v>
      </c>
      <c r="I21" s="23" t="s">
        <v>28</v>
      </c>
      <c r="J21" s="23" t="s">
        <v>28</v>
      </c>
      <c r="K21" s="23" t="s">
        <v>28</v>
      </c>
      <c r="L21" s="23" t="s">
        <v>28</v>
      </c>
      <c r="M21" s="23" t="s">
        <v>28</v>
      </c>
      <c r="N21" s="23" t="s">
        <v>28</v>
      </c>
      <c r="O21" s="23" t="s">
        <v>28</v>
      </c>
      <c r="P21" s="23">
        <v>0.38</v>
      </c>
    </row>
    <row r="22" spans="2:18" x14ac:dyDescent="0.25">
      <c r="B22" s="109"/>
      <c r="C22" s="18" t="s">
        <v>77</v>
      </c>
      <c r="D22" s="23" t="s">
        <v>28</v>
      </c>
      <c r="E22" s="23" t="s">
        <v>28</v>
      </c>
      <c r="F22" s="23" t="s">
        <v>28</v>
      </c>
      <c r="G22" s="23" t="s">
        <v>28</v>
      </c>
      <c r="H22" s="23" t="s">
        <v>28</v>
      </c>
      <c r="I22" s="23">
        <v>2.34</v>
      </c>
      <c r="J22" s="23" t="s">
        <v>28</v>
      </c>
      <c r="K22" s="23" t="s">
        <v>28</v>
      </c>
      <c r="L22" s="23" t="s">
        <v>28</v>
      </c>
      <c r="M22" s="23" t="s">
        <v>28</v>
      </c>
      <c r="N22" s="23" t="s">
        <v>28</v>
      </c>
      <c r="O22" s="23" t="s">
        <v>28</v>
      </c>
      <c r="P22" s="23">
        <v>2.34</v>
      </c>
    </row>
    <row r="23" spans="2:18" x14ac:dyDescent="0.25">
      <c r="B23" s="109"/>
      <c r="C23" s="18" t="s">
        <v>57</v>
      </c>
      <c r="D23" s="23" t="s">
        <v>28</v>
      </c>
      <c r="E23" s="23" t="s">
        <v>28</v>
      </c>
      <c r="F23" s="23" t="s">
        <v>28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 t="s">
        <v>28</v>
      </c>
      <c r="O23" s="23">
        <v>1.915</v>
      </c>
      <c r="P23" s="23">
        <v>1.915</v>
      </c>
    </row>
    <row r="24" spans="2:18" x14ac:dyDescent="0.25">
      <c r="B24" s="109"/>
      <c r="C24" s="18" t="s">
        <v>59</v>
      </c>
      <c r="D24" s="23" t="s">
        <v>28</v>
      </c>
      <c r="E24" s="23" t="s">
        <v>28</v>
      </c>
      <c r="F24" s="23">
        <v>0.51400000000000001</v>
      </c>
      <c r="G24" s="23" t="s">
        <v>28</v>
      </c>
      <c r="H24" s="23" t="s">
        <v>28</v>
      </c>
      <c r="I24" s="23" t="s">
        <v>28</v>
      </c>
      <c r="J24" s="23" t="s">
        <v>28</v>
      </c>
      <c r="K24" s="23" t="s">
        <v>28</v>
      </c>
      <c r="L24" s="23" t="s">
        <v>28</v>
      </c>
      <c r="M24" s="23" t="s">
        <v>28</v>
      </c>
      <c r="N24" s="23">
        <v>0.05</v>
      </c>
      <c r="O24" s="23" t="s">
        <v>28</v>
      </c>
      <c r="P24" s="23">
        <v>0.56400000000000006</v>
      </c>
    </row>
    <row r="25" spans="2:18" x14ac:dyDescent="0.25">
      <c r="B25" s="109"/>
      <c r="C25" s="18" t="s">
        <v>60</v>
      </c>
      <c r="D25" s="23" t="s">
        <v>28</v>
      </c>
      <c r="E25" s="23">
        <v>0.01</v>
      </c>
      <c r="F25" s="23">
        <v>4.9000000000000002E-2</v>
      </c>
      <c r="G25" s="23" t="s">
        <v>28</v>
      </c>
      <c r="H25" s="23" t="s">
        <v>28</v>
      </c>
      <c r="I25" s="23" t="s">
        <v>28</v>
      </c>
      <c r="J25" s="23" t="s">
        <v>28</v>
      </c>
      <c r="K25" s="23" t="s">
        <v>28</v>
      </c>
      <c r="L25" s="23" t="s">
        <v>28</v>
      </c>
      <c r="M25" s="23" t="s">
        <v>28</v>
      </c>
      <c r="N25" s="23" t="s">
        <v>28</v>
      </c>
      <c r="O25" s="23" t="s">
        <v>28</v>
      </c>
      <c r="P25" s="23">
        <v>5.9000000000000004E-2</v>
      </c>
    </row>
    <row r="26" spans="2:18" s="17" customFormat="1" ht="1.5" customHeight="1" x14ac:dyDescent="0.25">
      <c r="B26" s="6"/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/>
      <c r="R26"/>
    </row>
    <row r="27" spans="2:18" x14ac:dyDescent="0.25">
      <c r="B27" s="109" t="s">
        <v>86</v>
      </c>
      <c r="C27" s="18" t="s">
        <v>66</v>
      </c>
      <c r="D27" s="23">
        <v>0.3</v>
      </c>
      <c r="E27" s="23">
        <v>0.4</v>
      </c>
      <c r="F27" s="23">
        <v>1.05</v>
      </c>
      <c r="G27" s="23">
        <v>1.042</v>
      </c>
      <c r="H27" s="23">
        <v>2.99</v>
      </c>
      <c r="I27" s="23">
        <v>4.5220000000000002</v>
      </c>
      <c r="J27" s="23">
        <v>9.1310000000000002</v>
      </c>
      <c r="K27" s="23">
        <v>35.610999999999997</v>
      </c>
      <c r="L27" s="23" t="s">
        <v>28</v>
      </c>
      <c r="M27" s="23">
        <v>2.73</v>
      </c>
      <c r="N27" s="23">
        <v>4.0339999999999998</v>
      </c>
      <c r="O27" s="23" t="s">
        <v>28</v>
      </c>
      <c r="P27" s="23">
        <v>61.809999999999995</v>
      </c>
    </row>
    <row r="28" spans="2:18" x14ac:dyDescent="0.25">
      <c r="B28" s="109"/>
      <c r="C28" s="18" t="s">
        <v>87</v>
      </c>
      <c r="D28" s="23" t="s">
        <v>28</v>
      </c>
      <c r="E28" s="23" t="s">
        <v>28</v>
      </c>
      <c r="F28" s="23" t="s">
        <v>28</v>
      </c>
      <c r="G28" s="23" t="s">
        <v>28</v>
      </c>
      <c r="H28" s="23">
        <v>1.4999999999999999E-2</v>
      </c>
      <c r="I28" s="23">
        <v>1.4999999999999999E-2</v>
      </c>
      <c r="J28" s="23">
        <v>1.4999999999999999E-2</v>
      </c>
      <c r="K28" s="23">
        <v>1.2E-2</v>
      </c>
      <c r="L28" s="23" t="s">
        <v>28</v>
      </c>
      <c r="M28" s="23" t="s">
        <v>28</v>
      </c>
      <c r="N28" s="23" t="s">
        <v>28</v>
      </c>
      <c r="O28" s="23" t="s">
        <v>28</v>
      </c>
      <c r="P28" s="23">
        <v>5.6999999999999995E-2</v>
      </c>
    </row>
    <row r="29" spans="2:18" x14ac:dyDescent="0.25">
      <c r="B29" s="109"/>
      <c r="C29" s="18" t="s">
        <v>4</v>
      </c>
      <c r="D29" s="23" t="s">
        <v>28</v>
      </c>
      <c r="E29" s="23" t="s">
        <v>28</v>
      </c>
      <c r="F29" s="23" t="s">
        <v>28</v>
      </c>
      <c r="G29" s="23" t="s">
        <v>28</v>
      </c>
      <c r="H29" s="23" t="s">
        <v>28</v>
      </c>
      <c r="I29" s="23" t="s">
        <v>28</v>
      </c>
      <c r="J29" s="23">
        <v>0.02</v>
      </c>
      <c r="K29" s="23" t="s">
        <v>28</v>
      </c>
      <c r="L29" s="23" t="s">
        <v>28</v>
      </c>
      <c r="M29" s="23" t="s">
        <v>28</v>
      </c>
      <c r="N29" s="23" t="s">
        <v>28</v>
      </c>
      <c r="O29" s="23" t="s">
        <v>28</v>
      </c>
      <c r="P29" s="23">
        <v>0.02</v>
      </c>
    </row>
    <row r="30" spans="2:18" x14ac:dyDescent="0.25">
      <c r="B30" s="109"/>
      <c r="C30" s="18" t="s">
        <v>68</v>
      </c>
      <c r="D30" s="23">
        <v>0.2</v>
      </c>
      <c r="E30" s="23">
        <v>0.70000000000000007</v>
      </c>
      <c r="F30" s="23">
        <v>1.72</v>
      </c>
      <c r="G30" s="23">
        <v>1.4300000000000002</v>
      </c>
      <c r="H30" s="23">
        <v>0.76</v>
      </c>
      <c r="I30" s="23">
        <v>0.50800000000000012</v>
      </c>
      <c r="J30" s="23">
        <v>0.36499999999999999</v>
      </c>
      <c r="K30" s="23">
        <v>0.3</v>
      </c>
      <c r="L30" s="23" t="s">
        <v>28</v>
      </c>
      <c r="M30" s="23" t="s">
        <v>28</v>
      </c>
      <c r="N30" s="23" t="s">
        <v>28</v>
      </c>
      <c r="O30" s="23" t="s">
        <v>28</v>
      </c>
      <c r="P30" s="23">
        <v>5.9830000000000005</v>
      </c>
    </row>
    <row r="31" spans="2:18" x14ac:dyDescent="0.25">
      <c r="B31" s="109"/>
      <c r="C31" s="18" t="s">
        <v>69</v>
      </c>
      <c r="D31" s="23">
        <v>0.02</v>
      </c>
      <c r="E31" s="23">
        <v>0.63</v>
      </c>
      <c r="F31" s="23">
        <v>0.435</v>
      </c>
      <c r="G31" s="23">
        <v>0.05</v>
      </c>
      <c r="H31" s="23">
        <v>0.245</v>
      </c>
      <c r="I31" s="23">
        <v>0.58000000000000007</v>
      </c>
      <c r="J31" s="23">
        <v>0.29800000000000004</v>
      </c>
      <c r="K31" s="23">
        <v>4.9000000000000002E-2</v>
      </c>
      <c r="L31" s="23" t="s">
        <v>28</v>
      </c>
      <c r="M31" s="23" t="s">
        <v>28</v>
      </c>
      <c r="N31" s="23" t="s">
        <v>28</v>
      </c>
      <c r="O31" s="23" t="s">
        <v>28</v>
      </c>
      <c r="P31" s="23">
        <v>2.3069999999999999</v>
      </c>
    </row>
    <row r="32" spans="2:18" x14ac:dyDescent="0.25">
      <c r="B32" s="109"/>
      <c r="C32" s="18" t="s">
        <v>88</v>
      </c>
      <c r="D32" s="23">
        <v>0.3</v>
      </c>
      <c r="E32" s="23">
        <v>0.22</v>
      </c>
      <c r="F32" s="23">
        <v>0.03</v>
      </c>
      <c r="G32" s="23">
        <v>0.05</v>
      </c>
      <c r="H32" s="23">
        <v>0.05</v>
      </c>
      <c r="I32" s="23">
        <v>0.05</v>
      </c>
      <c r="J32" s="23">
        <v>4.5000000000000005E-2</v>
      </c>
      <c r="K32" s="23">
        <v>0.27500000000000002</v>
      </c>
      <c r="L32" s="23" t="s">
        <v>28</v>
      </c>
      <c r="M32" s="23">
        <v>3.9E-2</v>
      </c>
      <c r="N32" s="23" t="s">
        <v>28</v>
      </c>
      <c r="O32" s="23" t="s">
        <v>28</v>
      </c>
      <c r="P32" s="23">
        <v>1.0590000000000002</v>
      </c>
    </row>
    <row r="33" spans="2:18" x14ac:dyDescent="0.25">
      <c r="B33" s="109"/>
      <c r="C33" s="18" t="s">
        <v>52</v>
      </c>
      <c r="D33" s="23" t="s">
        <v>28</v>
      </c>
      <c r="E33" s="23" t="s">
        <v>28</v>
      </c>
      <c r="F33" s="23" t="s">
        <v>28</v>
      </c>
      <c r="G33" s="23" t="s">
        <v>28</v>
      </c>
      <c r="H33" s="23" t="s">
        <v>28</v>
      </c>
      <c r="I33" s="23" t="s">
        <v>28</v>
      </c>
      <c r="J33" s="23">
        <v>3.298</v>
      </c>
      <c r="K33" s="23" t="s">
        <v>28</v>
      </c>
      <c r="L33" s="23" t="s">
        <v>28</v>
      </c>
      <c r="M33" s="23" t="s">
        <v>28</v>
      </c>
      <c r="N33" s="23" t="s">
        <v>28</v>
      </c>
      <c r="O33" s="23" t="s">
        <v>28</v>
      </c>
      <c r="P33" s="23">
        <v>3.298</v>
      </c>
    </row>
    <row r="34" spans="2:18" x14ac:dyDescent="0.25">
      <c r="B34" s="109"/>
      <c r="C34" s="18" t="s">
        <v>89</v>
      </c>
      <c r="D34" s="23" t="s">
        <v>28</v>
      </c>
      <c r="E34" s="23" t="s">
        <v>28</v>
      </c>
      <c r="F34" s="23" t="s">
        <v>28</v>
      </c>
      <c r="G34" s="23" t="s">
        <v>28</v>
      </c>
      <c r="H34" s="23">
        <v>0.06</v>
      </c>
      <c r="I34" s="23">
        <v>4.1000000000000002E-2</v>
      </c>
      <c r="J34" s="23" t="s">
        <v>28</v>
      </c>
      <c r="K34" s="23" t="s">
        <v>28</v>
      </c>
      <c r="L34" s="23" t="s">
        <v>28</v>
      </c>
      <c r="M34" s="23" t="s">
        <v>28</v>
      </c>
      <c r="N34" s="23" t="s">
        <v>28</v>
      </c>
      <c r="O34" s="23" t="s">
        <v>28</v>
      </c>
      <c r="P34" s="23">
        <v>0.10100000000000001</v>
      </c>
    </row>
    <row r="35" spans="2:18" x14ac:dyDescent="0.25">
      <c r="B35" s="109"/>
      <c r="C35" s="18" t="s">
        <v>56</v>
      </c>
      <c r="D35" s="23" t="s">
        <v>28</v>
      </c>
      <c r="E35" s="23" t="s">
        <v>28</v>
      </c>
      <c r="F35" s="23" t="s">
        <v>28</v>
      </c>
      <c r="G35" s="23" t="s">
        <v>28</v>
      </c>
      <c r="H35" s="23" t="s">
        <v>28</v>
      </c>
      <c r="I35" s="23" t="s">
        <v>28</v>
      </c>
      <c r="J35" s="23" t="s">
        <v>28</v>
      </c>
      <c r="K35" s="23">
        <v>8.0000000000000002E-3</v>
      </c>
      <c r="L35" s="23" t="s">
        <v>28</v>
      </c>
      <c r="M35" s="23" t="s">
        <v>28</v>
      </c>
      <c r="N35" s="23" t="s">
        <v>28</v>
      </c>
      <c r="O35" s="23" t="s">
        <v>28</v>
      </c>
      <c r="P35" s="23">
        <v>8.0000000000000002E-3</v>
      </c>
    </row>
    <row r="36" spans="2:18" x14ac:dyDescent="0.25">
      <c r="B36" s="109"/>
      <c r="C36" s="18" t="s">
        <v>85</v>
      </c>
      <c r="D36" s="23">
        <v>0.02</v>
      </c>
      <c r="E36" s="23" t="s">
        <v>28</v>
      </c>
      <c r="F36" s="23" t="s">
        <v>28</v>
      </c>
      <c r="G36" s="23" t="s">
        <v>28</v>
      </c>
      <c r="H36" s="23">
        <v>0.04</v>
      </c>
      <c r="I36" s="23">
        <v>7.4999999999999997E-2</v>
      </c>
      <c r="J36" s="23">
        <v>3.4000000000000002E-2</v>
      </c>
      <c r="K36" s="23">
        <v>9.8000000000000004E-2</v>
      </c>
      <c r="L36" s="32">
        <v>1.2999999999999999E-2</v>
      </c>
      <c r="M36" s="23">
        <v>1.7999999999999999E-2</v>
      </c>
      <c r="N36" s="23" t="s">
        <v>28</v>
      </c>
      <c r="O36" s="23" t="s">
        <v>28</v>
      </c>
      <c r="P36" s="23">
        <v>0.29800000000000004</v>
      </c>
    </row>
    <row r="37" spans="2:18" x14ac:dyDescent="0.25">
      <c r="B37" s="109"/>
      <c r="C37" s="18" t="s">
        <v>90</v>
      </c>
      <c r="D37" s="23" t="s">
        <v>28</v>
      </c>
      <c r="E37" s="23" t="s">
        <v>28</v>
      </c>
      <c r="F37" s="23" t="s">
        <v>28</v>
      </c>
      <c r="G37" s="23" t="s">
        <v>28</v>
      </c>
      <c r="H37" s="23" t="s">
        <v>28</v>
      </c>
      <c r="I37" s="23" t="s">
        <v>28</v>
      </c>
      <c r="J37" s="23">
        <v>8.0000000000000002E-3</v>
      </c>
      <c r="K37" s="23">
        <v>0.01</v>
      </c>
      <c r="L37" s="23" t="s">
        <v>28</v>
      </c>
      <c r="M37" s="23" t="s">
        <v>28</v>
      </c>
      <c r="N37" s="23" t="s">
        <v>28</v>
      </c>
      <c r="O37" s="23" t="s">
        <v>28</v>
      </c>
      <c r="P37" s="23">
        <v>1.8000000000000002E-2</v>
      </c>
    </row>
    <row r="38" spans="2:18" x14ac:dyDescent="0.25">
      <c r="B38" s="109"/>
      <c r="C38" s="18" t="s">
        <v>57</v>
      </c>
      <c r="D38" s="23">
        <v>1.8</v>
      </c>
      <c r="E38" s="23" t="s">
        <v>28</v>
      </c>
      <c r="F38" s="23" t="s">
        <v>28</v>
      </c>
      <c r="G38" s="23" t="s">
        <v>28</v>
      </c>
      <c r="H38" s="23" t="s">
        <v>28</v>
      </c>
      <c r="I38" s="23" t="s">
        <v>28</v>
      </c>
      <c r="J38" s="23" t="s">
        <v>28</v>
      </c>
      <c r="K38" s="23" t="s">
        <v>28</v>
      </c>
      <c r="L38" s="23" t="s">
        <v>28</v>
      </c>
      <c r="M38" s="23" t="s">
        <v>28</v>
      </c>
      <c r="N38" s="23" t="s">
        <v>28</v>
      </c>
      <c r="O38" s="23" t="s">
        <v>28</v>
      </c>
      <c r="P38" s="23">
        <v>1.8</v>
      </c>
    </row>
    <row r="39" spans="2:18" x14ac:dyDescent="0.25">
      <c r="B39" s="109"/>
      <c r="C39" s="18" t="s">
        <v>91</v>
      </c>
      <c r="D39" s="23" t="s">
        <v>28</v>
      </c>
      <c r="E39" s="23">
        <v>8.0000000000000002E-3</v>
      </c>
      <c r="F39" s="23" t="s">
        <v>28</v>
      </c>
      <c r="G39" s="23" t="s">
        <v>28</v>
      </c>
      <c r="H39" s="23" t="s">
        <v>28</v>
      </c>
      <c r="I39" s="23" t="s">
        <v>28</v>
      </c>
      <c r="J39" s="23" t="s">
        <v>28</v>
      </c>
      <c r="K39" s="23" t="s">
        <v>28</v>
      </c>
      <c r="L39" s="23" t="s">
        <v>28</v>
      </c>
      <c r="M39" s="23" t="s">
        <v>28</v>
      </c>
      <c r="N39" s="23" t="s">
        <v>28</v>
      </c>
      <c r="O39" s="23" t="s">
        <v>28</v>
      </c>
      <c r="P39" s="23">
        <v>8.0000000000000002E-3</v>
      </c>
    </row>
    <row r="40" spans="2:18" x14ac:dyDescent="0.25">
      <c r="B40" s="109"/>
      <c r="C40" s="18" t="s">
        <v>58</v>
      </c>
      <c r="D40" s="23" t="s">
        <v>28</v>
      </c>
      <c r="E40" s="23" t="s">
        <v>28</v>
      </c>
      <c r="F40" s="23" t="s">
        <v>28</v>
      </c>
      <c r="G40" s="23" t="s">
        <v>28</v>
      </c>
      <c r="H40" s="23">
        <v>8.7999999999999995E-2</v>
      </c>
      <c r="I40" s="23" t="s">
        <v>28</v>
      </c>
      <c r="J40" s="23" t="s">
        <v>28</v>
      </c>
      <c r="K40" s="23" t="s">
        <v>28</v>
      </c>
      <c r="L40" s="23" t="s">
        <v>28</v>
      </c>
      <c r="M40" s="23">
        <v>0.02</v>
      </c>
      <c r="N40" s="23" t="s">
        <v>28</v>
      </c>
      <c r="O40" s="23" t="s">
        <v>28</v>
      </c>
      <c r="P40" s="23">
        <v>0.108</v>
      </c>
    </row>
    <row r="41" spans="2:18" x14ac:dyDescent="0.25">
      <c r="B41" s="109"/>
      <c r="C41" s="18" t="s">
        <v>78</v>
      </c>
      <c r="D41" s="23">
        <v>16.14</v>
      </c>
      <c r="E41" s="23">
        <v>20.52</v>
      </c>
      <c r="F41" s="23" t="s">
        <v>28</v>
      </c>
      <c r="G41" s="23">
        <v>5.0000000000000001E-3</v>
      </c>
      <c r="H41" s="23" t="s">
        <v>28</v>
      </c>
      <c r="I41" s="23" t="s">
        <v>28</v>
      </c>
      <c r="J41" s="23" t="s">
        <v>28</v>
      </c>
      <c r="K41" s="23">
        <v>6.0150000000000006</v>
      </c>
      <c r="L41" s="23">
        <v>5.5</v>
      </c>
      <c r="M41" s="23" t="s">
        <v>28</v>
      </c>
      <c r="N41" s="23" t="s">
        <v>28</v>
      </c>
      <c r="O41" s="23" t="s">
        <v>28</v>
      </c>
      <c r="P41" s="23">
        <v>48.18</v>
      </c>
    </row>
    <row r="42" spans="2:18" x14ac:dyDescent="0.25">
      <c r="B42" s="109"/>
      <c r="C42" s="18" t="s">
        <v>59</v>
      </c>
      <c r="D42" s="23">
        <v>0.14500000000000002</v>
      </c>
      <c r="E42" s="23">
        <v>0.84499999999999986</v>
      </c>
      <c r="F42" s="23">
        <v>0.72799999999999998</v>
      </c>
      <c r="G42" s="23">
        <v>0.70500000000000007</v>
      </c>
      <c r="H42" s="23">
        <v>0.42799999999999999</v>
      </c>
      <c r="I42" s="23">
        <v>0.24199999999999999</v>
      </c>
      <c r="J42" s="23">
        <v>0.77400000000000002</v>
      </c>
      <c r="K42" s="23">
        <v>0.19400000000000001</v>
      </c>
      <c r="L42" s="32">
        <v>6.5000000000000002E-2</v>
      </c>
      <c r="M42" s="23" t="s">
        <v>28</v>
      </c>
      <c r="N42" s="23">
        <v>0.104</v>
      </c>
      <c r="O42" s="23" t="s">
        <v>28</v>
      </c>
      <c r="P42" s="23">
        <v>4.2300000000000004</v>
      </c>
    </row>
    <row r="43" spans="2:18" x14ac:dyDescent="0.25">
      <c r="B43" s="109"/>
      <c r="C43" s="18" t="s">
        <v>60</v>
      </c>
      <c r="D43" s="23">
        <v>2.5000000000000001E-2</v>
      </c>
      <c r="E43" s="23" t="s">
        <v>28</v>
      </c>
      <c r="F43" s="23">
        <v>0.02</v>
      </c>
      <c r="G43" s="23">
        <v>1.4999999999999999E-2</v>
      </c>
      <c r="H43" s="23">
        <v>1.4999999999999999E-2</v>
      </c>
      <c r="I43" s="23">
        <v>0.01</v>
      </c>
      <c r="J43" s="23">
        <v>0.01</v>
      </c>
      <c r="K43" s="23">
        <v>0.02</v>
      </c>
      <c r="L43" s="23" t="s">
        <v>28</v>
      </c>
      <c r="M43" s="23" t="s">
        <v>28</v>
      </c>
      <c r="N43" s="23" t="s">
        <v>28</v>
      </c>
      <c r="O43" s="23" t="s">
        <v>28</v>
      </c>
      <c r="P43" s="23">
        <v>0.11499999999999999</v>
      </c>
    </row>
    <row r="44" spans="2:18" s="17" customFormat="1" ht="1.5" customHeight="1" x14ac:dyDescent="0.25">
      <c r="B44" s="6"/>
      <c r="C44" s="18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/>
      <c r="R44"/>
    </row>
    <row r="45" spans="2:18" x14ac:dyDescent="0.25">
      <c r="B45" s="109" t="s">
        <v>92</v>
      </c>
      <c r="C45" s="18" t="s">
        <v>66</v>
      </c>
      <c r="D45" s="23">
        <v>1.1290000000000002</v>
      </c>
      <c r="E45" s="23">
        <v>0.17</v>
      </c>
      <c r="F45" s="23">
        <v>0.14499999999999999</v>
      </c>
      <c r="G45" s="23">
        <v>0.16999999999999998</v>
      </c>
      <c r="H45" s="23">
        <v>1.7149999999999996</v>
      </c>
      <c r="I45" s="23">
        <v>0.56000000000000005</v>
      </c>
      <c r="J45" s="23">
        <v>1.4350000000000001</v>
      </c>
      <c r="K45" s="23">
        <v>0.84300000000000019</v>
      </c>
      <c r="L45" s="28">
        <v>2.4169999999999998</v>
      </c>
      <c r="M45" s="23">
        <v>5.5E-2</v>
      </c>
      <c r="N45" s="23">
        <v>2.3E-2</v>
      </c>
      <c r="O45" s="23">
        <v>0.11400000000000002</v>
      </c>
      <c r="P45" s="23">
        <v>8.7759999999999998</v>
      </c>
    </row>
    <row r="46" spans="2:18" x14ac:dyDescent="0.25">
      <c r="B46" s="109"/>
      <c r="C46" s="18" t="s">
        <v>49</v>
      </c>
      <c r="D46" s="23" t="s">
        <v>28</v>
      </c>
      <c r="E46" s="23" t="s">
        <v>28</v>
      </c>
      <c r="F46" s="23" t="s">
        <v>28</v>
      </c>
      <c r="G46" s="23">
        <v>5.0000000000000001E-3</v>
      </c>
      <c r="H46" s="23" t="s">
        <v>28</v>
      </c>
      <c r="I46" s="23" t="s">
        <v>28</v>
      </c>
      <c r="J46" s="23" t="s">
        <v>28</v>
      </c>
      <c r="K46" s="23" t="s">
        <v>28</v>
      </c>
      <c r="L46" s="23">
        <v>0.02</v>
      </c>
      <c r="M46" s="23" t="s">
        <v>28</v>
      </c>
      <c r="N46" s="23" t="s">
        <v>28</v>
      </c>
      <c r="O46" s="23" t="s">
        <v>28</v>
      </c>
      <c r="P46" s="23">
        <v>2.5000000000000001E-2</v>
      </c>
    </row>
    <row r="47" spans="2:18" x14ac:dyDescent="0.25">
      <c r="B47" s="109"/>
      <c r="C47" s="18" t="s">
        <v>93</v>
      </c>
      <c r="D47" s="23" t="s">
        <v>28</v>
      </c>
      <c r="E47" s="23">
        <v>8.0000000000000002E-3</v>
      </c>
      <c r="F47" s="23" t="s">
        <v>28</v>
      </c>
      <c r="G47" s="23" t="s">
        <v>28</v>
      </c>
      <c r="H47" s="23" t="s">
        <v>28</v>
      </c>
      <c r="I47" s="23" t="s">
        <v>28</v>
      </c>
      <c r="J47" s="23" t="s">
        <v>28</v>
      </c>
      <c r="K47" s="23" t="s">
        <v>28</v>
      </c>
      <c r="L47" s="23" t="s">
        <v>28</v>
      </c>
      <c r="M47" s="23" t="s">
        <v>28</v>
      </c>
      <c r="N47" s="23" t="s">
        <v>28</v>
      </c>
      <c r="O47" s="23" t="s">
        <v>28</v>
      </c>
      <c r="P47" s="23">
        <v>8.0000000000000002E-3</v>
      </c>
    </row>
    <row r="48" spans="2:18" x14ac:dyDescent="0.25">
      <c r="B48" s="109"/>
      <c r="C48" s="18" t="s">
        <v>67</v>
      </c>
      <c r="D48" s="23">
        <v>1.4999999999999999E-2</v>
      </c>
      <c r="E48" s="23">
        <v>0.01</v>
      </c>
      <c r="F48" s="23">
        <v>2.5999999999999999E-2</v>
      </c>
      <c r="G48" s="23">
        <v>2.5000000000000001E-2</v>
      </c>
      <c r="H48" s="23" t="s">
        <v>28</v>
      </c>
      <c r="I48" s="23" t="s">
        <v>28</v>
      </c>
      <c r="J48" s="23">
        <v>0.01</v>
      </c>
      <c r="K48" s="23">
        <v>0.01</v>
      </c>
      <c r="L48" s="23" t="s">
        <v>28</v>
      </c>
      <c r="M48" s="23">
        <v>0.01</v>
      </c>
      <c r="N48" s="23" t="s">
        <v>28</v>
      </c>
      <c r="O48" s="23" t="s">
        <v>28</v>
      </c>
      <c r="P48" s="23">
        <v>0.106</v>
      </c>
    </row>
    <row r="49" spans="2:16" x14ac:dyDescent="0.25">
      <c r="B49" s="109"/>
      <c r="C49" s="18" t="s">
        <v>68</v>
      </c>
      <c r="D49" s="23">
        <v>0.47800000000000004</v>
      </c>
      <c r="E49" s="23">
        <v>0.25</v>
      </c>
      <c r="F49" s="23">
        <v>0.17500000000000002</v>
      </c>
      <c r="G49" s="23">
        <v>1.9150000000000003</v>
      </c>
      <c r="H49" s="23">
        <v>3.9649999999999999</v>
      </c>
      <c r="I49" s="23">
        <v>0.83000000000000007</v>
      </c>
      <c r="J49" s="23">
        <v>2.35</v>
      </c>
      <c r="K49" s="23">
        <v>0.42100000000000004</v>
      </c>
      <c r="L49" s="23">
        <v>2.57</v>
      </c>
      <c r="M49" s="23" t="s">
        <v>28</v>
      </c>
      <c r="N49" s="23" t="s">
        <v>28</v>
      </c>
      <c r="O49" s="23" t="s">
        <v>28</v>
      </c>
      <c r="P49" s="23">
        <v>12.954000000000001</v>
      </c>
    </row>
    <row r="50" spans="2:16" x14ac:dyDescent="0.25">
      <c r="B50" s="109"/>
      <c r="C50" s="18" t="s">
        <v>69</v>
      </c>
      <c r="D50" s="23">
        <v>0.17</v>
      </c>
      <c r="E50" s="23">
        <v>0.06</v>
      </c>
      <c r="F50" s="23">
        <v>6.5000000000000002E-2</v>
      </c>
      <c r="G50" s="23">
        <v>5.2000000000000005E-2</v>
      </c>
      <c r="H50" s="23">
        <v>0.08</v>
      </c>
      <c r="I50" s="23">
        <v>0.12000000000000002</v>
      </c>
      <c r="J50" s="23">
        <v>0.12</v>
      </c>
      <c r="K50" s="23">
        <v>0.13</v>
      </c>
      <c r="L50" s="32">
        <v>1.4999999999999999E-2</v>
      </c>
      <c r="M50" s="23">
        <v>3.6000000000000004E-2</v>
      </c>
      <c r="N50" s="23" t="s">
        <v>28</v>
      </c>
      <c r="O50" s="23" t="s">
        <v>28</v>
      </c>
      <c r="P50" s="23">
        <v>0.84800000000000009</v>
      </c>
    </row>
    <row r="51" spans="2:16" x14ac:dyDescent="0.25">
      <c r="B51" s="109"/>
      <c r="C51" s="18" t="s">
        <v>70</v>
      </c>
      <c r="D51" s="23">
        <v>6.2869999999999999</v>
      </c>
      <c r="E51" s="23">
        <v>4.0640000000000001</v>
      </c>
      <c r="F51" s="23">
        <v>6.5000000000000002E-2</v>
      </c>
      <c r="G51" s="23">
        <v>2.0699999999999994</v>
      </c>
      <c r="H51" s="23">
        <v>2.0999999999999996</v>
      </c>
      <c r="I51" s="23">
        <v>0.56000000000000005</v>
      </c>
      <c r="J51" s="23">
        <v>1.7</v>
      </c>
      <c r="K51" s="23">
        <v>0.36</v>
      </c>
      <c r="L51" s="23">
        <v>3.0200000000000005</v>
      </c>
      <c r="M51" s="23" t="s">
        <v>28</v>
      </c>
      <c r="N51" s="23" t="s">
        <v>28</v>
      </c>
      <c r="O51" s="23" t="s">
        <v>28</v>
      </c>
      <c r="P51" s="23">
        <v>20.225999999999996</v>
      </c>
    </row>
    <row r="52" spans="2:16" x14ac:dyDescent="0.25">
      <c r="B52" s="109"/>
      <c r="C52" s="18" t="s">
        <v>53</v>
      </c>
      <c r="D52" s="23" t="s">
        <v>28</v>
      </c>
      <c r="E52" s="23" t="s">
        <v>28</v>
      </c>
      <c r="F52" s="23" t="s">
        <v>28</v>
      </c>
      <c r="G52" s="23" t="s">
        <v>28</v>
      </c>
      <c r="H52" s="23" t="s">
        <v>28</v>
      </c>
      <c r="I52" s="23" t="s">
        <v>28</v>
      </c>
      <c r="J52" s="23" t="s">
        <v>28</v>
      </c>
      <c r="K52" s="23">
        <v>2.0640000000000001</v>
      </c>
      <c r="L52" s="23">
        <v>2.2210000000000001</v>
      </c>
      <c r="M52" s="23">
        <v>3.8119999999999998</v>
      </c>
      <c r="N52" s="23" t="s">
        <v>28</v>
      </c>
      <c r="O52" s="23" t="s">
        <v>28</v>
      </c>
      <c r="P52" s="23">
        <v>8.0969999999999995</v>
      </c>
    </row>
    <row r="53" spans="2:16" x14ac:dyDescent="0.25">
      <c r="B53" s="109"/>
      <c r="C53" s="18" t="s">
        <v>89</v>
      </c>
      <c r="D53" s="23" t="s">
        <v>28</v>
      </c>
      <c r="E53" s="23" t="s">
        <v>28</v>
      </c>
      <c r="F53" s="23" t="s">
        <v>28</v>
      </c>
      <c r="G53" s="23" t="s">
        <v>28</v>
      </c>
      <c r="H53" s="23" t="s">
        <v>28</v>
      </c>
      <c r="I53" s="23" t="s">
        <v>28</v>
      </c>
      <c r="J53" s="23" t="s">
        <v>28</v>
      </c>
      <c r="K53" s="23">
        <v>7.0000000000000001E-3</v>
      </c>
      <c r="L53" s="23" t="s">
        <v>28</v>
      </c>
      <c r="M53" s="23" t="s">
        <v>28</v>
      </c>
      <c r="N53" s="23" t="s">
        <v>28</v>
      </c>
      <c r="O53" s="23" t="s">
        <v>28</v>
      </c>
      <c r="P53" s="23">
        <v>7.0000000000000001E-3</v>
      </c>
    </row>
    <row r="54" spans="2:16" x14ac:dyDescent="0.25">
      <c r="B54" s="109"/>
      <c r="C54" s="18" t="s">
        <v>84</v>
      </c>
      <c r="D54" s="23">
        <v>4.8000000000000001E-2</v>
      </c>
      <c r="E54" s="23">
        <v>0.17700000000000002</v>
      </c>
      <c r="F54" s="23">
        <v>0.11200000000000002</v>
      </c>
      <c r="G54" s="23">
        <v>8.0000000000000016E-2</v>
      </c>
      <c r="H54" s="23" t="s">
        <v>28</v>
      </c>
      <c r="I54" s="23" t="s">
        <v>28</v>
      </c>
      <c r="J54" s="23" t="s">
        <v>28</v>
      </c>
      <c r="K54" s="23">
        <v>2.3E-2</v>
      </c>
      <c r="L54" s="23">
        <v>5.1999999999999998E-2</v>
      </c>
      <c r="M54" s="23">
        <v>5.1000000000000004E-2</v>
      </c>
      <c r="N54" s="23">
        <v>0.03</v>
      </c>
      <c r="O54" s="23">
        <v>5.0999999999999997E-2</v>
      </c>
      <c r="P54" s="23">
        <v>0.62400000000000022</v>
      </c>
    </row>
    <row r="55" spans="2:16" x14ac:dyDescent="0.25">
      <c r="B55" s="109"/>
      <c r="C55" s="18" t="s">
        <v>94</v>
      </c>
      <c r="D55" s="23" t="s">
        <v>28</v>
      </c>
      <c r="E55" s="23" t="s">
        <v>28</v>
      </c>
      <c r="F55" s="23" t="s">
        <v>28</v>
      </c>
      <c r="G55" s="23" t="s">
        <v>28</v>
      </c>
      <c r="H55" s="23" t="s">
        <v>28</v>
      </c>
      <c r="I55" s="23" t="s">
        <v>28</v>
      </c>
      <c r="J55" s="23" t="s">
        <v>28</v>
      </c>
      <c r="K55" s="23" t="s">
        <v>28</v>
      </c>
      <c r="L55" s="23" t="s">
        <v>28</v>
      </c>
      <c r="M55" s="23" t="s">
        <v>28</v>
      </c>
      <c r="N55" s="23" t="s">
        <v>28</v>
      </c>
      <c r="O55" s="23">
        <v>3.0000000000000001E-3</v>
      </c>
      <c r="P55" s="23">
        <v>3.0000000000000001E-3</v>
      </c>
    </row>
    <row r="56" spans="2:16" x14ac:dyDescent="0.25">
      <c r="B56" s="109"/>
      <c r="C56" s="18" t="s">
        <v>85</v>
      </c>
      <c r="D56" s="23">
        <v>0.13800000000000001</v>
      </c>
      <c r="E56" s="23">
        <v>9.3000000000000013E-2</v>
      </c>
      <c r="F56" s="23">
        <v>4.3999999999999997E-2</v>
      </c>
      <c r="G56" s="23">
        <v>0.02</v>
      </c>
      <c r="H56" s="23" t="s">
        <v>28</v>
      </c>
      <c r="I56" s="23" t="s">
        <v>28</v>
      </c>
      <c r="J56" s="23">
        <v>0.02</v>
      </c>
      <c r="K56" s="23">
        <v>2.5000000000000001E-2</v>
      </c>
      <c r="L56" s="28">
        <v>9.7000000000000003E-2</v>
      </c>
      <c r="M56" s="23">
        <v>0.18900000000000003</v>
      </c>
      <c r="N56" s="23">
        <v>0.18700000000000003</v>
      </c>
      <c r="O56" s="23">
        <v>4.7999999999999994E-2</v>
      </c>
      <c r="P56" s="23">
        <v>0.86100000000000021</v>
      </c>
    </row>
    <row r="57" spans="2:16" x14ac:dyDescent="0.25">
      <c r="B57" s="109"/>
      <c r="C57" s="18" t="s">
        <v>77</v>
      </c>
      <c r="D57" s="23">
        <v>4.1999999999999996E-2</v>
      </c>
      <c r="E57" s="23">
        <v>3.2869999999999999</v>
      </c>
      <c r="F57" s="23">
        <v>9.2800000000000011</v>
      </c>
      <c r="G57" s="23" t="s">
        <v>28</v>
      </c>
      <c r="H57" s="23" t="s">
        <v>28</v>
      </c>
      <c r="I57" s="23" t="s">
        <v>28</v>
      </c>
      <c r="J57" s="23" t="s">
        <v>28</v>
      </c>
      <c r="K57" s="23" t="s">
        <v>28</v>
      </c>
      <c r="L57" s="23" t="s">
        <v>28</v>
      </c>
      <c r="M57" s="23" t="s">
        <v>28</v>
      </c>
      <c r="N57" s="23" t="s">
        <v>28</v>
      </c>
      <c r="O57" s="23">
        <v>0.02</v>
      </c>
      <c r="P57" s="23">
        <v>12.629000000000001</v>
      </c>
    </row>
    <row r="58" spans="2:16" x14ac:dyDescent="0.25">
      <c r="B58" s="109"/>
      <c r="C58" s="18" t="s">
        <v>91</v>
      </c>
      <c r="D58" s="23" t="s">
        <v>28</v>
      </c>
      <c r="E58" s="23" t="s">
        <v>28</v>
      </c>
      <c r="F58" s="23" t="s">
        <v>28</v>
      </c>
      <c r="G58" s="23" t="s">
        <v>28</v>
      </c>
      <c r="H58" s="23" t="s">
        <v>28</v>
      </c>
      <c r="I58" s="23" t="s">
        <v>28</v>
      </c>
      <c r="J58" s="23" t="s">
        <v>28</v>
      </c>
      <c r="K58" s="23" t="s">
        <v>28</v>
      </c>
      <c r="L58" s="23" t="s">
        <v>28</v>
      </c>
      <c r="M58" s="23">
        <v>8.9999999999999993E-3</v>
      </c>
      <c r="N58" s="23" t="s">
        <v>28</v>
      </c>
      <c r="O58" s="23" t="s">
        <v>28</v>
      </c>
      <c r="P58" s="23">
        <v>8.9999999999999993E-3</v>
      </c>
    </row>
    <row r="59" spans="2:16" x14ac:dyDescent="0.25">
      <c r="B59" s="109"/>
      <c r="C59" s="18" t="s">
        <v>72</v>
      </c>
      <c r="D59" s="23" t="s">
        <v>28</v>
      </c>
      <c r="E59" s="23" t="s">
        <v>28</v>
      </c>
      <c r="F59" s="23" t="s">
        <v>28</v>
      </c>
      <c r="G59" s="23" t="s">
        <v>28</v>
      </c>
      <c r="H59" s="23" t="s">
        <v>28</v>
      </c>
      <c r="I59" s="23">
        <v>2.5000000000000001E-2</v>
      </c>
      <c r="J59" s="23">
        <v>5.0000000000000001E-3</v>
      </c>
      <c r="K59" s="23" t="s">
        <v>28</v>
      </c>
      <c r="L59" s="23" t="s">
        <v>28</v>
      </c>
      <c r="M59" s="23" t="s">
        <v>28</v>
      </c>
      <c r="N59" s="23" t="s">
        <v>28</v>
      </c>
      <c r="O59" s="23" t="s">
        <v>28</v>
      </c>
      <c r="P59" s="23">
        <v>3.2000000000000001E-2</v>
      </c>
    </row>
    <row r="60" spans="2:16" x14ac:dyDescent="0.25">
      <c r="B60" s="109"/>
      <c r="C60" s="18" t="s">
        <v>78</v>
      </c>
      <c r="D60" s="23" t="s">
        <v>28</v>
      </c>
      <c r="E60" s="23" t="s">
        <v>28</v>
      </c>
      <c r="F60" s="23" t="s">
        <v>28</v>
      </c>
      <c r="G60" s="23" t="s">
        <v>28</v>
      </c>
      <c r="H60" s="23" t="s">
        <v>28</v>
      </c>
      <c r="I60" s="23" t="s">
        <v>28</v>
      </c>
      <c r="J60" s="23" t="s">
        <v>28</v>
      </c>
      <c r="K60" s="23" t="s">
        <v>28</v>
      </c>
      <c r="L60" s="23" t="s">
        <v>28</v>
      </c>
      <c r="M60" s="23" t="s">
        <v>28</v>
      </c>
      <c r="N60" s="23" t="s">
        <v>28</v>
      </c>
      <c r="O60" s="23">
        <v>0.09</v>
      </c>
      <c r="P60" s="23">
        <v>0.09</v>
      </c>
    </row>
    <row r="61" spans="2:16" x14ac:dyDescent="0.25">
      <c r="B61" s="109"/>
      <c r="C61" s="18" t="s">
        <v>95</v>
      </c>
      <c r="D61" s="23">
        <v>1.2E-2</v>
      </c>
      <c r="E61" s="23">
        <v>0.06</v>
      </c>
      <c r="F61" s="23">
        <v>0.05</v>
      </c>
      <c r="G61" s="23">
        <v>6.0000000000000005E-2</v>
      </c>
      <c r="H61" s="23">
        <v>0.01</v>
      </c>
      <c r="I61" s="23">
        <v>6.5000000000000002E-2</v>
      </c>
      <c r="J61" s="23">
        <v>0.113</v>
      </c>
      <c r="K61" s="23">
        <v>0.18</v>
      </c>
      <c r="L61" s="23">
        <v>0.09</v>
      </c>
      <c r="M61" s="23">
        <v>0.01</v>
      </c>
      <c r="N61" s="23" t="s">
        <v>28</v>
      </c>
      <c r="O61" s="23" t="s">
        <v>28</v>
      </c>
      <c r="P61" s="23">
        <v>0.65</v>
      </c>
    </row>
    <row r="62" spans="2:16" x14ac:dyDescent="0.25">
      <c r="B62" s="109"/>
      <c r="C62" s="18" t="s">
        <v>74</v>
      </c>
      <c r="D62" s="23" t="s">
        <v>28</v>
      </c>
      <c r="E62" s="23" t="s">
        <v>28</v>
      </c>
      <c r="F62" s="23" t="s">
        <v>28</v>
      </c>
      <c r="G62" s="23" t="s">
        <v>28</v>
      </c>
      <c r="H62" s="23" t="s">
        <v>28</v>
      </c>
      <c r="I62" s="23" t="s">
        <v>28</v>
      </c>
      <c r="J62" s="23" t="s">
        <v>28</v>
      </c>
      <c r="K62" s="23">
        <v>0.02</v>
      </c>
      <c r="L62" s="23" t="s">
        <v>28</v>
      </c>
      <c r="M62" s="23" t="s">
        <v>28</v>
      </c>
      <c r="N62" s="23" t="s">
        <v>28</v>
      </c>
      <c r="O62" s="23" t="s">
        <v>28</v>
      </c>
      <c r="P62" s="23">
        <v>0.02</v>
      </c>
    </row>
    <row r="63" spans="2:16" x14ac:dyDescent="0.25">
      <c r="B63" s="109"/>
      <c r="C63" s="18" t="s">
        <v>59</v>
      </c>
      <c r="D63" s="23" t="s">
        <v>28</v>
      </c>
      <c r="E63" s="23" t="s">
        <v>28</v>
      </c>
      <c r="F63" s="23">
        <v>8.0000000000000002E-3</v>
      </c>
      <c r="G63" s="23" t="s">
        <v>28</v>
      </c>
      <c r="H63" s="23" t="s">
        <v>28</v>
      </c>
      <c r="I63" s="23">
        <v>2.3E-2</v>
      </c>
      <c r="J63" s="23" t="s">
        <v>28</v>
      </c>
      <c r="K63" s="23">
        <v>7.0000000000000001E-3</v>
      </c>
      <c r="L63" s="23" t="s">
        <v>28</v>
      </c>
      <c r="M63" s="23" t="s">
        <v>28</v>
      </c>
      <c r="N63" s="23" t="s">
        <v>28</v>
      </c>
      <c r="O63" s="23">
        <v>0.02</v>
      </c>
      <c r="P63" s="23">
        <v>5.7999999999999996E-2</v>
      </c>
    </row>
    <row r="64" spans="2:16" x14ac:dyDescent="0.25">
      <c r="B64" s="109"/>
      <c r="C64" s="18" t="s">
        <v>60</v>
      </c>
      <c r="D64" s="23" t="s">
        <v>28</v>
      </c>
      <c r="E64" s="23" t="s">
        <v>28</v>
      </c>
      <c r="F64" s="23">
        <v>5.0000000000000001E-3</v>
      </c>
      <c r="G64" s="23">
        <v>1.4E-2</v>
      </c>
      <c r="H64" s="23" t="s">
        <v>28</v>
      </c>
      <c r="I64" s="23">
        <v>6.0000000000000001E-3</v>
      </c>
      <c r="J64" s="23" t="s">
        <v>28</v>
      </c>
      <c r="K64" s="23" t="s">
        <v>28</v>
      </c>
      <c r="L64" s="23" t="s">
        <v>28</v>
      </c>
      <c r="M64" s="23" t="s">
        <v>28</v>
      </c>
      <c r="N64" s="23" t="s">
        <v>28</v>
      </c>
      <c r="O64" s="23" t="s">
        <v>28</v>
      </c>
      <c r="P64" s="23">
        <v>3.2000000000000001E-2</v>
      </c>
    </row>
    <row r="65" spans="2:16" x14ac:dyDescent="0.25">
      <c r="B65" s="12"/>
      <c r="C65" s="21" t="s">
        <v>20</v>
      </c>
      <c r="D65" s="24">
        <v>43.677000000000007</v>
      </c>
      <c r="E65" s="24">
        <v>51.608000000000004</v>
      </c>
      <c r="F65" s="24">
        <v>15.519</v>
      </c>
      <c r="G65" s="24">
        <v>30.848999999999993</v>
      </c>
      <c r="H65" s="24">
        <v>40.655999999999999</v>
      </c>
      <c r="I65" s="24">
        <v>83.810000000000016</v>
      </c>
      <c r="J65" s="24">
        <v>85.603999999999985</v>
      </c>
      <c r="K65" s="24">
        <v>141.55300000000003</v>
      </c>
      <c r="L65" s="24">
        <v>39.516000000000005</v>
      </c>
      <c r="M65" s="24">
        <v>25.973000000000006</v>
      </c>
      <c r="N65" s="24">
        <v>8.4689999999999976</v>
      </c>
      <c r="O65" s="24">
        <v>3.5209999999999999</v>
      </c>
      <c r="P65" s="24">
        <v>570.75500000000011</v>
      </c>
    </row>
    <row r="68" spans="2:16" x14ac:dyDescent="0.25">
      <c r="B68" s="33"/>
      <c r="C68" s="34" t="s">
        <v>96</v>
      </c>
    </row>
    <row r="69" spans="2:16" x14ac:dyDescent="0.25">
      <c r="B69" s="35"/>
      <c r="C69" s="34" t="s">
        <v>97</v>
      </c>
    </row>
  </sheetData>
  <mergeCells count="8">
    <mergeCell ref="B45:B64"/>
    <mergeCell ref="D3:N3"/>
    <mergeCell ref="D7:O7"/>
    <mergeCell ref="P7:P8"/>
    <mergeCell ref="C7:C8"/>
    <mergeCell ref="B7:B8"/>
    <mergeCell ref="B9:B25"/>
    <mergeCell ref="B27:B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J27" sqref="J27"/>
    </sheetView>
  </sheetViews>
  <sheetFormatPr baseColWidth="10" defaultRowHeight="15" x14ac:dyDescent="0.25"/>
  <cols>
    <col min="1" max="1" width="7.7109375" style="17" customWidth="1"/>
    <col min="2" max="7" width="11.42578125" style="17"/>
    <col min="8" max="8" width="11.42578125" style="17" customWidth="1"/>
    <col min="9" max="9" width="11.42578125" customWidth="1"/>
    <col min="10" max="10" width="11.42578125" style="17" customWidth="1"/>
    <col min="11" max="16384" width="11.42578125" style="17"/>
  </cols>
  <sheetData>
    <row r="2" spans="3:10" ht="15.75" thickBot="1" x14ac:dyDescent="0.3"/>
    <row r="3" spans="3:10" ht="15" customHeight="1" x14ac:dyDescent="0.25">
      <c r="C3" s="133" t="s">
        <v>228</v>
      </c>
      <c r="D3" s="134"/>
      <c r="E3" s="134"/>
      <c r="F3" s="134"/>
      <c r="G3" s="134"/>
      <c r="H3" s="135"/>
      <c r="J3"/>
    </row>
    <row r="4" spans="3:10" ht="15.75" thickBot="1" x14ac:dyDescent="0.3">
      <c r="C4" s="136"/>
      <c r="D4" s="137"/>
      <c r="E4" s="137"/>
      <c r="F4" s="137"/>
      <c r="G4" s="137"/>
      <c r="H4" s="138"/>
      <c r="J4"/>
    </row>
    <row r="5" spans="3:10" x14ac:dyDescent="0.25">
      <c r="C5"/>
      <c r="D5"/>
      <c r="E5"/>
      <c r="F5"/>
      <c r="G5"/>
      <c r="H5"/>
      <c r="J5"/>
    </row>
    <row r="8" spans="3:10" x14ac:dyDescent="0.25">
      <c r="D8" s="132" t="s">
        <v>214</v>
      </c>
      <c r="E8" s="132"/>
      <c r="F8" s="85"/>
      <c r="G8" s="86"/>
      <c r="H8" s="86"/>
      <c r="J8" s="86"/>
    </row>
    <row r="9" spans="3:10" x14ac:dyDescent="0.25">
      <c r="D9" s="87" t="s">
        <v>215</v>
      </c>
      <c r="E9" s="87" t="s">
        <v>216</v>
      </c>
      <c r="F9" s="87" t="s">
        <v>217</v>
      </c>
      <c r="G9" s="88"/>
      <c r="H9" s="88"/>
      <c r="J9" s="88"/>
    </row>
    <row r="10" spans="3:10" x14ac:dyDescent="0.25">
      <c r="D10" s="89" t="s">
        <v>218</v>
      </c>
      <c r="E10" s="90" t="s">
        <v>28</v>
      </c>
      <c r="F10" s="91">
        <v>0</v>
      </c>
      <c r="G10" s="92"/>
      <c r="H10" s="92"/>
      <c r="J10" s="92"/>
    </row>
    <row r="11" spans="3:10" x14ac:dyDescent="0.25">
      <c r="D11" s="89" t="s">
        <v>219</v>
      </c>
      <c r="E11" s="90" t="s">
        <v>28</v>
      </c>
      <c r="F11" s="91">
        <v>0</v>
      </c>
      <c r="G11" s="86"/>
      <c r="H11" s="86"/>
      <c r="J11" s="86"/>
    </row>
    <row r="12" spans="3:10" x14ac:dyDescent="0.25">
      <c r="D12" s="89" t="s">
        <v>220</v>
      </c>
      <c r="E12" s="90" t="s">
        <v>28</v>
      </c>
      <c r="F12" s="91">
        <v>0</v>
      </c>
      <c r="G12" s="86"/>
      <c r="H12" s="86"/>
      <c r="J12" s="86"/>
    </row>
    <row r="13" spans="3:10" x14ac:dyDescent="0.25">
      <c r="D13" s="89" t="s">
        <v>221</v>
      </c>
      <c r="E13" s="90" t="s">
        <v>28</v>
      </c>
      <c r="F13" s="91">
        <v>0</v>
      </c>
      <c r="G13" s="86"/>
      <c r="H13" s="86"/>
      <c r="J13" s="86"/>
    </row>
    <row r="14" spans="3:10" x14ac:dyDescent="0.25">
      <c r="D14" s="89" t="s">
        <v>222</v>
      </c>
      <c r="E14" s="90" t="s">
        <v>28</v>
      </c>
      <c r="F14" s="91">
        <v>0</v>
      </c>
      <c r="G14" s="86"/>
      <c r="H14" s="86"/>
      <c r="J14" s="86"/>
    </row>
    <row r="15" spans="3:10" x14ac:dyDescent="0.25">
      <c r="D15" s="89" t="s">
        <v>223</v>
      </c>
      <c r="E15" s="90" t="s">
        <v>28</v>
      </c>
      <c r="F15" s="91">
        <v>0</v>
      </c>
      <c r="G15" s="86"/>
      <c r="H15" s="86"/>
      <c r="J15" s="86"/>
    </row>
    <row r="16" spans="3:10" x14ac:dyDescent="0.25">
      <c r="D16" s="89" t="s">
        <v>224</v>
      </c>
      <c r="E16" s="90" t="s">
        <v>28</v>
      </c>
      <c r="F16" s="91">
        <v>0</v>
      </c>
      <c r="G16" s="86"/>
      <c r="H16" s="86"/>
      <c r="J16" s="86"/>
    </row>
    <row r="17" spans="4:10" x14ac:dyDescent="0.25">
      <c r="D17" s="89" t="s">
        <v>225</v>
      </c>
      <c r="E17" s="90" t="s">
        <v>28</v>
      </c>
      <c r="F17" s="91">
        <v>0</v>
      </c>
      <c r="G17" s="86"/>
      <c r="H17" s="86"/>
      <c r="J17" s="86"/>
    </row>
    <row r="18" spans="4:10" x14ac:dyDescent="0.25">
      <c r="D18" s="89" t="s">
        <v>226</v>
      </c>
      <c r="E18" s="90" t="s">
        <v>28</v>
      </c>
      <c r="F18" s="91">
        <v>0</v>
      </c>
      <c r="G18" s="86"/>
      <c r="H18" s="86"/>
      <c r="J18" s="86"/>
    </row>
    <row r="19" spans="4:10" x14ac:dyDescent="0.25">
      <c r="D19" s="89" t="s">
        <v>229</v>
      </c>
      <c r="E19" s="90" t="s">
        <v>28</v>
      </c>
      <c r="F19" s="91">
        <v>0</v>
      </c>
      <c r="G19" s="86"/>
      <c r="H19" s="86"/>
      <c r="I19" s="17"/>
      <c r="J19" s="86"/>
    </row>
    <row r="20" spans="4:10" x14ac:dyDescent="0.25">
      <c r="D20" s="89" t="s">
        <v>230</v>
      </c>
      <c r="E20" s="90" t="s">
        <v>28</v>
      </c>
      <c r="F20" s="91">
        <v>0</v>
      </c>
      <c r="G20" s="86"/>
      <c r="H20" s="86"/>
      <c r="I20" s="17"/>
      <c r="J20" s="86"/>
    </row>
    <row r="21" spans="4:10" x14ac:dyDescent="0.25">
      <c r="D21" s="89" t="s">
        <v>231</v>
      </c>
      <c r="E21" s="90" t="s">
        <v>28</v>
      </c>
      <c r="F21" s="91">
        <v>0</v>
      </c>
      <c r="G21" s="86"/>
      <c r="H21" s="86"/>
      <c r="I21" s="17"/>
      <c r="J21" s="86"/>
    </row>
    <row r="22" spans="4:10" x14ac:dyDescent="0.25">
      <c r="D22" s="94" t="s">
        <v>227</v>
      </c>
      <c r="E22" s="94" t="s">
        <v>28</v>
      </c>
      <c r="F22" s="95">
        <v>0</v>
      </c>
    </row>
    <row r="23" spans="4:10" x14ac:dyDescent="0.25">
      <c r="D23" s="86"/>
      <c r="E23" s="86"/>
      <c r="F23" s="93"/>
    </row>
  </sheetData>
  <mergeCells count="2">
    <mergeCell ref="D8:E8"/>
    <mergeCell ref="C3:H4"/>
  </mergeCells>
  <pageMargins left="0.7" right="0.7" top="0.75" bottom="0.75" header="0.3" footer="0.3"/>
  <pageSetup paperSize="1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H33" sqref="H33"/>
    </sheetView>
  </sheetViews>
  <sheetFormatPr baseColWidth="10" defaultRowHeight="15" x14ac:dyDescent="0.25"/>
  <cols>
    <col min="1" max="1" width="7.28515625" customWidth="1"/>
    <col min="2" max="2" width="12.140625" customWidth="1"/>
    <col min="3" max="3" width="24.5703125" customWidth="1"/>
    <col min="4" max="15" width="9.140625" style="3" customWidth="1"/>
    <col min="16" max="17" width="10.7109375" style="3" customWidth="1"/>
  </cols>
  <sheetData>
    <row r="1" spans="1:18" ht="15.75" thickBot="1" x14ac:dyDescent="0.3">
      <c r="A1" s="1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8" x14ac:dyDescent="0.25">
      <c r="A2" s="14"/>
      <c r="B2" s="17"/>
      <c r="C2" s="139" t="s">
        <v>37</v>
      </c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7"/>
      <c r="O2" s="17"/>
    </row>
    <row r="3" spans="1:18" ht="15.75" thickBot="1" x14ac:dyDescent="0.3">
      <c r="A3" s="14"/>
      <c r="B3" s="17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17"/>
      <c r="O3" s="17"/>
    </row>
    <row r="4" spans="1:18" x14ac:dyDescent="0.25">
      <c r="A4" s="14"/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8" x14ac:dyDescent="0.25">
      <c r="A5" s="14"/>
      <c r="B5" s="14"/>
      <c r="C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1:18" s="2" customFormat="1" x14ac:dyDescent="0.25">
      <c r="B7" s="4"/>
      <c r="C7" s="4"/>
      <c r="D7" s="130" t="s">
        <v>23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5"/>
      <c r="Q7" s="5"/>
    </row>
    <row r="8" spans="1:18" x14ac:dyDescent="0.25">
      <c r="B8" s="148" t="s">
        <v>21</v>
      </c>
      <c r="C8" s="130" t="s">
        <v>22</v>
      </c>
      <c r="D8" s="130" t="s">
        <v>29</v>
      </c>
      <c r="E8" s="130"/>
      <c r="F8" s="130" t="s">
        <v>30</v>
      </c>
      <c r="G8" s="130"/>
      <c r="H8" s="130" t="s">
        <v>31</v>
      </c>
      <c r="I8" s="130"/>
      <c r="J8" s="130" t="s">
        <v>32</v>
      </c>
      <c r="K8" s="130"/>
      <c r="L8" s="130" t="s">
        <v>33</v>
      </c>
      <c r="M8" s="130"/>
      <c r="N8" s="130" t="s">
        <v>34</v>
      </c>
      <c r="O8" s="130"/>
      <c r="P8" s="119" t="s">
        <v>26</v>
      </c>
      <c r="Q8" s="119" t="s">
        <v>27</v>
      </c>
    </row>
    <row r="9" spans="1:18" ht="24" x14ac:dyDescent="0.25">
      <c r="B9" s="148"/>
      <c r="C9" s="130"/>
      <c r="D9" s="1" t="s">
        <v>24</v>
      </c>
      <c r="E9" s="1" t="s">
        <v>25</v>
      </c>
      <c r="F9" s="1" t="s">
        <v>24</v>
      </c>
      <c r="G9" s="1" t="s">
        <v>25</v>
      </c>
      <c r="H9" s="1" t="s">
        <v>24</v>
      </c>
      <c r="I9" s="1" t="s">
        <v>25</v>
      </c>
      <c r="J9" s="1" t="s">
        <v>24</v>
      </c>
      <c r="K9" s="1" t="s">
        <v>25</v>
      </c>
      <c r="L9" s="1" t="s">
        <v>24</v>
      </c>
      <c r="M9" s="1" t="s">
        <v>25</v>
      </c>
      <c r="N9" s="1" t="s">
        <v>24</v>
      </c>
      <c r="O9" s="1" t="s">
        <v>25</v>
      </c>
      <c r="P9" s="119"/>
      <c r="Q9" s="119"/>
      <c r="R9" s="4"/>
    </row>
    <row r="10" spans="1:18" x14ac:dyDescent="0.25">
      <c r="B10" s="109" t="s">
        <v>0</v>
      </c>
      <c r="C10" s="7" t="s">
        <v>1</v>
      </c>
      <c r="D10" s="8">
        <v>1.3660000000000001</v>
      </c>
      <c r="E10" s="8">
        <v>1.359</v>
      </c>
      <c r="F10" s="8">
        <v>0.108</v>
      </c>
      <c r="G10" s="8">
        <v>7.5999999999999998E-2</v>
      </c>
      <c r="H10" s="8" t="s">
        <v>28</v>
      </c>
      <c r="I10" s="8" t="s">
        <v>28</v>
      </c>
      <c r="J10" s="8">
        <v>0.27</v>
      </c>
      <c r="K10" s="8">
        <v>0.19</v>
      </c>
      <c r="L10" s="8" t="s">
        <v>28</v>
      </c>
      <c r="M10" s="8" t="s">
        <v>28</v>
      </c>
      <c r="N10" s="8" t="s">
        <v>28</v>
      </c>
      <c r="O10" s="8" t="s">
        <v>28</v>
      </c>
      <c r="P10" s="8">
        <v>1.7440000000000002</v>
      </c>
      <c r="Q10" s="8">
        <v>1.625</v>
      </c>
      <c r="R10" s="4"/>
    </row>
    <row r="11" spans="1:18" x14ac:dyDescent="0.25">
      <c r="B11" s="109"/>
      <c r="C11" s="7" t="s">
        <v>2</v>
      </c>
      <c r="D11" s="8" t="s">
        <v>28</v>
      </c>
      <c r="E11" s="8" t="s">
        <v>28</v>
      </c>
      <c r="F11" s="8">
        <v>0.46300000000000002</v>
      </c>
      <c r="G11" s="8">
        <v>0.24099999999999999</v>
      </c>
      <c r="H11" s="8">
        <v>5.4459999999999997</v>
      </c>
      <c r="I11" s="8">
        <v>4.931</v>
      </c>
      <c r="J11" s="8">
        <v>2.331</v>
      </c>
      <c r="K11" s="8">
        <v>2.145</v>
      </c>
      <c r="L11" s="8">
        <v>6.585</v>
      </c>
      <c r="M11" s="8">
        <v>1.3169999999999999</v>
      </c>
      <c r="N11" s="8">
        <v>21.791</v>
      </c>
      <c r="O11" s="8">
        <v>8.5380000000000003</v>
      </c>
      <c r="P11" s="8">
        <v>36.616</v>
      </c>
      <c r="Q11" s="8">
        <v>17.172000000000001</v>
      </c>
      <c r="R11" s="4"/>
    </row>
    <row r="12" spans="1:18" x14ac:dyDescent="0.25">
      <c r="B12" s="109"/>
      <c r="C12" s="7" t="s">
        <v>3</v>
      </c>
      <c r="D12" s="8">
        <v>1.4E-2</v>
      </c>
      <c r="E12" s="8">
        <v>1.4E-2</v>
      </c>
      <c r="F12" s="8" t="s">
        <v>28</v>
      </c>
      <c r="G12" s="8" t="s">
        <v>28</v>
      </c>
      <c r="H12" s="8" t="s">
        <v>28</v>
      </c>
      <c r="I12" s="8" t="s">
        <v>28</v>
      </c>
      <c r="J12" s="8">
        <v>75.864999999999995</v>
      </c>
      <c r="K12" s="8">
        <v>15.173</v>
      </c>
      <c r="L12" s="8">
        <v>50.994999999999997</v>
      </c>
      <c r="M12" s="8">
        <v>10.199</v>
      </c>
      <c r="N12" s="8">
        <v>18.931000000000001</v>
      </c>
      <c r="O12" s="8">
        <v>3.7949999999999999</v>
      </c>
      <c r="P12" s="8">
        <v>145.80500000000001</v>
      </c>
      <c r="Q12" s="8">
        <v>29.180999999999997</v>
      </c>
      <c r="R12" s="4"/>
    </row>
    <row r="13" spans="1:18" x14ac:dyDescent="0.25">
      <c r="B13" s="109"/>
      <c r="C13" s="7" t="s">
        <v>4</v>
      </c>
      <c r="D13" s="8">
        <v>3.5000000000000003E-2</v>
      </c>
      <c r="E13" s="8">
        <v>3.5000000000000003E-2</v>
      </c>
      <c r="F13" s="8">
        <v>1.7949999999999999</v>
      </c>
      <c r="G13" s="8">
        <v>1.7949999999999999</v>
      </c>
      <c r="H13" s="8">
        <v>366.81</v>
      </c>
      <c r="I13" s="8">
        <v>73.361999999999995</v>
      </c>
      <c r="J13" s="8">
        <v>197.20499999999998</v>
      </c>
      <c r="K13" s="8">
        <v>39.893000000000001</v>
      </c>
      <c r="L13" s="8">
        <v>49.7</v>
      </c>
      <c r="M13" s="8">
        <v>9.94</v>
      </c>
      <c r="N13" s="8">
        <v>11.164</v>
      </c>
      <c r="O13" s="8">
        <v>2.2439999999999998</v>
      </c>
      <c r="P13" s="8">
        <v>626.70900000000006</v>
      </c>
      <c r="Q13" s="8">
        <v>127.26899999999999</v>
      </c>
      <c r="R13" s="4"/>
    </row>
    <row r="14" spans="1:18" x14ac:dyDescent="0.25">
      <c r="B14" s="109"/>
      <c r="C14" s="7" t="s">
        <v>5</v>
      </c>
      <c r="D14" s="8" t="s">
        <v>28</v>
      </c>
      <c r="E14" s="8" t="s">
        <v>28</v>
      </c>
      <c r="F14" s="8" t="s">
        <v>28</v>
      </c>
      <c r="G14" s="8" t="s">
        <v>28</v>
      </c>
      <c r="H14" s="8">
        <v>1.3420000000000001</v>
      </c>
      <c r="I14" s="8">
        <v>1.1479999999999999</v>
      </c>
      <c r="J14" s="8">
        <v>2.2599999999999998</v>
      </c>
      <c r="K14" s="8">
        <v>1.4330000000000001</v>
      </c>
      <c r="L14" s="8" t="s">
        <v>28</v>
      </c>
      <c r="M14" s="8" t="s">
        <v>28</v>
      </c>
      <c r="N14" s="8">
        <v>0.93199999999999994</v>
      </c>
      <c r="O14" s="8">
        <v>0.51200000000000001</v>
      </c>
      <c r="P14" s="8">
        <v>4.5339999999999998</v>
      </c>
      <c r="Q14" s="8">
        <v>3.093</v>
      </c>
      <c r="R14" s="4"/>
    </row>
    <row r="15" spans="1:18" x14ac:dyDescent="0.25">
      <c r="B15" s="109"/>
      <c r="C15" s="7" t="s">
        <v>6</v>
      </c>
      <c r="D15" s="8" t="s">
        <v>28</v>
      </c>
      <c r="E15" s="8" t="s">
        <v>28</v>
      </c>
      <c r="F15" s="8" t="s">
        <v>28</v>
      </c>
      <c r="G15" s="8" t="s">
        <v>28</v>
      </c>
      <c r="H15" s="8">
        <v>57.873999999999995</v>
      </c>
      <c r="I15" s="8">
        <v>48.804000000000002</v>
      </c>
      <c r="J15" s="8">
        <v>40.481999999999999</v>
      </c>
      <c r="K15" s="8">
        <v>33.111000000000004</v>
      </c>
      <c r="L15" s="8">
        <v>5.94</v>
      </c>
      <c r="M15" s="8">
        <v>1.1879999999999999</v>
      </c>
      <c r="N15" s="8">
        <v>23.81</v>
      </c>
      <c r="O15" s="8">
        <v>4.7619999999999996</v>
      </c>
      <c r="P15" s="8">
        <v>128.10599999999999</v>
      </c>
      <c r="Q15" s="8">
        <v>87.865000000000009</v>
      </c>
      <c r="R15" s="4"/>
    </row>
    <row r="16" spans="1:18" x14ac:dyDescent="0.25">
      <c r="B16" s="109"/>
      <c r="C16" s="7" t="s">
        <v>7</v>
      </c>
      <c r="D16" s="8">
        <v>3.2800000000000002</v>
      </c>
      <c r="E16" s="8">
        <v>2.4250000000000003</v>
      </c>
      <c r="F16" s="8">
        <v>30.276</v>
      </c>
      <c r="G16" s="8">
        <v>22.89</v>
      </c>
      <c r="H16" s="8">
        <v>8.1470000000000002</v>
      </c>
      <c r="I16" s="8">
        <v>7.5039999999999996</v>
      </c>
      <c r="J16" s="8">
        <v>25.082999999999998</v>
      </c>
      <c r="K16" s="8">
        <v>24.353999999999999</v>
      </c>
      <c r="L16" s="8">
        <v>0.60599999999999998</v>
      </c>
      <c r="M16" s="8">
        <v>0.36299999999999999</v>
      </c>
      <c r="N16" s="8">
        <v>143.33199999999999</v>
      </c>
      <c r="O16" s="8">
        <v>131.922</v>
      </c>
      <c r="P16" s="8">
        <v>210.72399999999999</v>
      </c>
      <c r="Q16" s="8">
        <v>189.458</v>
      </c>
      <c r="R16" s="4"/>
    </row>
    <row r="17" spans="1:18" x14ac:dyDescent="0.25">
      <c r="B17" s="109"/>
      <c r="C17" s="7" t="s">
        <v>8</v>
      </c>
      <c r="D17" s="8" t="s">
        <v>28</v>
      </c>
      <c r="E17" s="8" t="s">
        <v>28</v>
      </c>
      <c r="F17" s="8" t="s">
        <v>28</v>
      </c>
      <c r="G17" s="8" t="s">
        <v>28</v>
      </c>
      <c r="H17" s="8">
        <v>0</v>
      </c>
      <c r="I17" s="8">
        <v>203.40200000000002</v>
      </c>
      <c r="J17" s="8">
        <v>0</v>
      </c>
      <c r="K17" s="8">
        <v>133.99299999999999</v>
      </c>
      <c r="L17" s="8">
        <v>0</v>
      </c>
      <c r="M17" s="8">
        <v>26.233000000000001</v>
      </c>
      <c r="N17" s="8">
        <v>0</v>
      </c>
      <c r="O17" s="8">
        <v>31.776</v>
      </c>
      <c r="P17" s="8">
        <v>0</v>
      </c>
      <c r="Q17" s="8">
        <v>395.404</v>
      </c>
      <c r="R17" s="4"/>
    </row>
    <row r="18" spans="1:18" x14ac:dyDescent="0.25">
      <c r="B18" s="109"/>
      <c r="C18" s="7" t="s">
        <v>9</v>
      </c>
      <c r="D18" s="8" t="s">
        <v>28</v>
      </c>
      <c r="E18" s="8" t="s">
        <v>28</v>
      </c>
      <c r="F18" s="8" t="s">
        <v>28</v>
      </c>
      <c r="G18" s="8" t="s">
        <v>28</v>
      </c>
      <c r="H18" s="8">
        <v>1.6E-2</v>
      </c>
      <c r="I18" s="8">
        <v>1.6E-2</v>
      </c>
      <c r="J18" s="8" t="s">
        <v>28</v>
      </c>
      <c r="K18" s="8" t="s">
        <v>28</v>
      </c>
      <c r="L18" s="8" t="s">
        <v>28</v>
      </c>
      <c r="M18" s="8" t="s">
        <v>28</v>
      </c>
      <c r="N18" s="8" t="s">
        <v>28</v>
      </c>
      <c r="O18" s="8" t="s">
        <v>28</v>
      </c>
      <c r="P18" s="8">
        <v>1.6E-2</v>
      </c>
      <c r="Q18" s="8">
        <v>1.6E-2</v>
      </c>
      <c r="R18" s="4"/>
    </row>
    <row r="19" spans="1:18" x14ac:dyDescent="0.25">
      <c r="B19" s="109"/>
      <c r="C19" s="7" t="s">
        <v>10</v>
      </c>
      <c r="D19" s="8">
        <v>3.2000000000000001E-2</v>
      </c>
      <c r="E19" s="8">
        <v>0.02</v>
      </c>
      <c r="F19" s="8">
        <v>9.4E-2</v>
      </c>
      <c r="G19" s="8">
        <v>5.7000000000000002E-2</v>
      </c>
      <c r="H19" s="8">
        <v>1519.279</v>
      </c>
      <c r="I19" s="8">
        <v>744.005</v>
      </c>
      <c r="J19" s="8">
        <v>1023.323</v>
      </c>
      <c r="K19" s="8">
        <v>487.78000000000003</v>
      </c>
      <c r="L19" s="8">
        <v>185.58099999999999</v>
      </c>
      <c r="M19" s="8">
        <v>105.904</v>
      </c>
      <c r="N19" s="8">
        <v>165.215</v>
      </c>
      <c r="O19" s="8">
        <v>93.507000000000005</v>
      </c>
      <c r="P19" s="8">
        <v>2893.5240000000003</v>
      </c>
      <c r="Q19" s="8">
        <v>1431.2730000000001</v>
      </c>
      <c r="R19" s="4"/>
    </row>
    <row r="20" spans="1:18" x14ac:dyDescent="0.25">
      <c r="B20" s="109"/>
      <c r="C20" s="7" t="s">
        <v>11</v>
      </c>
      <c r="D20" s="8">
        <v>2.4E-2</v>
      </c>
      <c r="E20" s="8">
        <v>1.4E-2</v>
      </c>
      <c r="F20" s="8" t="s">
        <v>28</v>
      </c>
      <c r="G20" s="8" t="s">
        <v>28</v>
      </c>
      <c r="H20" s="8">
        <v>1.353</v>
      </c>
      <c r="I20" s="8">
        <v>0.79600000000000004</v>
      </c>
      <c r="J20" s="8">
        <v>2.7E-2</v>
      </c>
      <c r="K20" s="8">
        <v>1.6E-2</v>
      </c>
      <c r="L20" s="8" t="s">
        <v>28</v>
      </c>
      <c r="M20" s="8" t="s">
        <v>28</v>
      </c>
      <c r="N20" s="8" t="s">
        <v>28</v>
      </c>
      <c r="O20" s="8" t="s">
        <v>28</v>
      </c>
      <c r="P20" s="8">
        <v>1.4039999999999999</v>
      </c>
      <c r="Q20" s="8">
        <v>0.82600000000000007</v>
      </c>
      <c r="R20" s="4"/>
    </row>
    <row r="21" spans="1:18" x14ac:dyDescent="0.25">
      <c r="B21" s="109"/>
      <c r="C21" s="7" t="s">
        <v>12</v>
      </c>
      <c r="D21" s="8">
        <v>3.411</v>
      </c>
      <c r="E21" s="8">
        <v>2.4670000000000001</v>
      </c>
      <c r="F21" s="15">
        <v>104.83799999999999</v>
      </c>
      <c r="G21" s="8">
        <v>75.864999999999995</v>
      </c>
      <c r="H21" s="8">
        <v>460.54700000000003</v>
      </c>
      <c r="I21" s="8">
        <v>357.90499999999997</v>
      </c>
      <c r="J21" s="8">
        <v>976.15</v>
      </c>
      <c r="K21" s="8">
        <v>797.03500000000008</v>
      </c>
      <c r="L21" s="8">
        <v>376.96699999999998</v>
      </c>
      <c r="M21" s="8">
        <v>321.19499999999999</v>
      </c>
      <c r="N21" s="8">
        <v>525.61799999999994</v>
      </c>
      <c r="O21" s="8">
        <v>375.89</v>
      </c>
      <c r="P21" s="8">
        <v>2447.5309999999999</v>
      </c>
      <c r="Q21" s="8">
        <v>1930.357</v>
      </c>
      <c r="R21" s="4"/>
    </row>
    <row r="22" spans="1:18" x14ac:dyDescent="0.25">
      <c r="B22" s="109"/>
      <c r="C22" s="7" t="s">
        <v>13</v>
      </c>
      <c r="D22" s="8">
        <v>0.04</v>
      </c>
      <c r="E22" s="8">
        <v>0.02</v>
      </c>
      <c r="F22" s="8">
        <v>1.1499999999999999</v>
      </c>
      <c r="G22" s="8">
        <v>0.57499999999999996</v>
      </c>
      <c r="H22" s="8" t="s">
        <v>28</v>
      </c>
      <c r="I22" s="8" t="s">
        <v>28</v>
      </c>
      <c r="J22" s="8" t="s">
        <v>28</v>
      </c>
      <c r="K22" s="8" t="s">
        <v>28</v>
      </c>
      <c r="L22" s="8" t="s">
        <v>28</v>
      </c>
      <c r="M22" s="8" t="s">
        <v>28</v>
      </c>
      <c r="N22" s="8" t="s">
        <v>28</v>
      </c>
      <c r="O22" s="8" t="s">
        <v>28</v>
      </c>
      <c r="P22" s="8">
        <v>1.19</v>
      </c>
      <c r="Q22" s="8">
        <v>0.59499999999999997</v>
      </c>
      <c r="R22" s="4"/>
    </row>
    <row r="23" spans="1:18" x14ac:dyDescent="0.25">
      <c r="B23" s="109"/>
      <c r="C23" s="7" t="s">
        <v>14</v>
      </c>
      <c r="D23" s="8" t="s">
        <v>28</v>
      </c>
      <c r="E23" s="8" t="s">
        <v>28</v>
      </c>
      <c r="F23" s="8" t="s">
        <v>28</v>
      </c>
      <c r="G23" s="8" t="s">
        <v>28</v>
      </c>
      <c r="H23" s="8" t="s">
        <v>28</v>
      </c>
      <c r="I23" s="8" t="s">
        <v>28</v>
      </c>
      <c r="J23" s="8">
        <v>7.5220000000000002</v>
      </c>
      <c r="K23" s="8">
        <v>3.7610000000000001</v>
      </c>
      <c r="L23" s="8" t="s">
        <v>28</v>
      </c>
      <c r="M23" s="8" t="s">
        <v>28</v>
      </c>
      <c r="N23" s="8">
        <v>0.90799999999999992</v>
      </c>
      <c r="O23" s="8">
        <v>0.45399999999999996</v>
      </c>
      <c r="P23" s="8">
        <v>8.43</v>
      </c>
      <c r="Q23" s="8">
        <v>4.2149999999999999</v>
      </c>
      <c r="R23" s="4"/>
    </row>
    <row r="24" spans="1:18" x14ac:dyDescent="0.25">
      <c r="B24" s="109"/>
      <c r="C24" s="7" t="s">
        <v>15</v>
      </c>
      <c r="D24" s="8" t="s">
        <v>28</v>
      </c>
      <c r="E24" s="8" t="s">
        <v>28</v>
      </c>
      <c r="F24" s="8">
        <v>0.68899999999999995</v>
      </c>
      <c r="G24" s="8">
        <v>0.68899999999999995</v>
      </c>
      <c r="H24" s="8" t="s">
        <v>28</v>
      </c>
      <c r="I24" s="8" t="s">
        <v>28</v>
      </c>
      <c r="J24" s="8" t="s">
        <v>28</v>
      </c>
      <c r="K24" s="8" t="s">
        <v>28</v>
      </c>
      <c r="L24" s="8" t="s">
        <v>28</v>
      </c>
      <c r="M24" s="8" t="s">
        <v>28</v>
      </c>
      <c r="N24" s="8" t="s">
        <v>28</v>
      </c>
      <c r="O24" s="8" t="s">
        <v>28</v>
      </c>
      <c r="P24" s="8">
        <v>0.68899999999999995</v>
      </c>
      <c r="Q24" s="8">
        <v>0.68899999999999995</v>
      </c>
      <c r="R24" s="4"/>
    </row>
    <row r="25" spans="1:18" x14ac:dyDescent="0.25">
      <c r="B25" s="109"/>
      <c r="C25" s="7" t="s">
        <v>16</v>
      </c>
      <c r="D25" s="8">
        <v>3.4000000000000002E-2</v>
      </c>
      <c r="E25" s="8">
        <v>3.4000000000000002E-2</v>
      </c>
      <c r="F25" s="8">
        <v>19.13</v>
      </c>
      <c r="G25" s="8">
        <v>19.13</v>
      </c>
      <c r="H25" s="8">
        <v>2.8070000000000004</v>
      </c>
      <c r="I25" s="8">
        <v>2.8070000000000004</v>
      </c>
      <c r="J25" s="8">
        <v>3.22</v>
      </c>
      <c r="K25" s="8">
        <v>3.22</v>
      </c>
      <c r="L25" s="8">
        <v>11.856</v>
      </c>
      <c r="M25" s="8">
        <v>11.856</v>
      </c>
      <c r="N25" s="8">
        <v>9.9930000000000003</v>
      </c>
      <c r="O25" s="8">
        <v>9.9930000000000003</v>
      </c>
      <c r="P25" s="8">
        <v>47.04</v>
      </c>
      <c r="Q25" s="8">
        <v>47.04</v>
      </c>
      <c r="R25" s="4"/>
    </row>
    <row r="26" spans="1:18" x14ac:dyDescent="0.25">
      <c r="B26" s="109"/>
      <c r="C26" s="7" t="s">
        <v>17</v>
      </c>
      <c r="D26" s="8" t="s">
        <v>28</v>
      </c>
      <c r="E26" s="8" t="s">
        <v>28</v>
      </c>
      <c r="F26" s="8">
        <v>0.08</v>
      </c>
      <c r="G26" s="8">
        <v>0.08</v>
      </c>
      <c r="H26" s="8" t="s">
        <v>28</v>
      </c>
      <c r="I26" s="8" t="s">
        <v>28</v>
      </c>
      <c r="J26" s="8">
        <v>0.158</v>
      </c>
      <c r="K26" s="8">
        <v>0.158</v>
      </c>
      <c r="L26" s="8" t="s">
        <v>28</v>
      </c>
      <c r="M26" s="8" t="s">
        <v>28</v>
      </c>
      <c r="N26" s="8" t="s">
        <v>28</v>
      </c>
      <c r="O26" s="8" t="s">
        <v>28</v>
      </c>
      <c r="P26" s="8">
        <v>0.23799999999999999</v>
      </c>
      <c r="Q26" s="8">
        <v>0.23799999999999999</v>
      </c>
      <c r="R26" s="4"/>
    </row>
    <row r="27" spans="1:18" x14ac:dyDescent="0.25">
      <c r="B27" s="109"/>
      <c r="C27" s="7" t="s">
        <v>18</v>
      </c>
      <c r="D27" s="8" t="s">
        <v>28</v>
      </c>
      <c r="E27" s="8" t="s">
        <v>28</v>
      </c>
      <c r="F27" s="8" t="s">
        <v>28</v>
      </c>
      <c r="G27" s="8" t="s">
        <v>28</v>
      </c>
      <c r="H27" s="8" t="s">
        <v>28</v>
      </c>
      <c r="I27" s="8" t="s">
        <v>28</v>
      </c>
      <c r="J27" s="8" t="s">
        <v>28</v>
      </c>
      <c r="K27" s="8" t="s">
        <v>28</v>
      </c>
      <c r="L27" s="8">
        <v>117.095</v>
      </c>
      <c r="M27" s="8">
        <v>23.419</v>
      </c>
      <c r="N27" s="8">
        <v>105.63</v>
      </c>
      <c r="O27" s="8">
        <v>21.126000000000001</v>
      </c>
      <c r="P27" s="8">
        <v>222.72499999999999</v>
      </c>
      <c r="Q27" s="8">
        <v>44.545000000000002</v>
      </c>
      <c r="R27" s="4"/>
    </row>
    <row r="28" spans="1:18" x14ac:dyDescent="0.25">
      <c r="B28" s="109"/>
      <c r="C28" s="7" t="s">
        <v>19</v>
      </c>
      <c r="D28" s="8" t="s">
        <v>28</v>
      </c>
      <c r="E28" s="8" t="s">
        <v>28</v>
      </c>
      <c r="F28" s="8">
        <v>2.1000000000000001E-2</v>
      </c>
      <c r="G28" s="8">
        <v>2.1000000000000001E-2</v>
      </c>
      <c r="H28" s="8" t="s">
        <v>28</v>
      </c>
      <c r="I28" s="8" t="s">
        <v>28</v>
      </c>
      <c r="J28" s="8" t="s">
        <v>28</v>
      </c>
      <c r="K28" s="8" t="s">
        <v>28</v>
      </c>
      <c r="L28" s="8" t="s">
        <v>28</v>
      </c>
      <c r="M28" s="8" t="s">
        <v>28</v>
      </c>
      <c r="N28" s="8">
        <v>1.7999999999999999E-2</v>
      </c>
      <c r="O28" s="8">
        <v>1.7999999999999999E-2</v>
      </c>
      <c r="P28" s="8">
        <v>3.9E-2</v>
      </c>
      <c r="Q28" s="8">
        <v>3.9E-2</v>
      </c>
      <c r="R28" s="4"/>
    </row>
    <row r="29" spans="1:18" x14ac:dyDescent="0.25">
      <c r="B29" s="4"/>
      <c r="C29" s="9" t="s">
        <v>20</v>
      </c>
      <c r="D29" s="10">
        <v>8.2360000000000007</v>
      </c>
      <c r="E29" s="10">
        <v>6.387999999999999</v>
      </c>
      <c r="F29" s="10">
        <v>158.64400000000001</v>
      </c>
      <c r="G29" s="10">
        <v>121.41899999999998</v>
      </c>
      <c r="H29" s="10">
        <v>2423.6210000000001</v>
      </c>
      <c r="I29" s="10">
        <v>1444.68</v>
      </c>
      <c r="J29" s="10">
        <v>2353.8959999999997</v>
      </c>
      <c r="K29" s="10">
        <v>1542.2619999999999</v>
      </c>
      <c r="L29" s="10">
        <v>805.32500000000005</v>
      </c>
      <c r="M29" s="10">
        <v>511.61399999999998</v>
      </c>
      <c r="N29" s="10">
        <v>1027.3420000000001</v>
      </c>
      <c r="O29" s="10">
        <v>684.53700000000003</v>
      </c>
      <c r="P29" s="10">
        <v>6777.0640000000003</v>
      </c>
      <c r="Q29" s="10">
        <v>4310.9000000000015</v>
      </c>
      <c r="R29" s="4"/>
    </row>
    <row r="31" spans="1:18" x14ac:dyDescent="0.25">
      <c r="A31" s="2"/>
      <c r="B31" s="145" t="s">
        <v>35</v>
      </c>
      <c r="C31" s="146"/>
      <c r="D31" s="146"/>
      <c r="E31" s="147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8" x14ac:dyDescent="0.25">
      <c r="A32" s="2"/>
      <c r="B32" s="13"/>
      <c r="C32" s="12" t="s">
        <v>36</v>
      </c>
    </row>
  </sheetData>
  <mergeCells count="14">
    <mergeCell ref="C2:M3"/>
    <mergeCell ref="B31:E31"/>
    <mergeCell ref="D7:O7"/>
    <mergeCell ref="C8:C9"/>
    <mergeCell ref="B8:B9"/>
    <mergeCell ref="B10:B28"/>
    <mergeCell ref="P8:P9"/>
    <mergeCell ref="Q8:Q9"/>
    <mergeCell ref="D8:E8"/>
    <mergeCell ref="F8:G8"/>
    <mergeCell ref="H8:I8"/>
    <mergeCell ref="J8:K8"/>
    <mergeCell ref="L8:M8"/>
    <mergeCell ref="N8:O8"/>
  </mergeCells>
  <pageMargins left="0.7" right="0.7" top="0.75" bottom="0.75" header="0.3" footer="0.3"/>
  <pageSetup paperSize="1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29" sqref="J29"/>
    </sheetView>
  </sheetViews>
  <sheetFormatPr baseColWidth="10" defaultRowHeight="15" x14ac:dyDescent="0.25"/>
  <cols>
    <col min="1" max="1" width="3" style="17" customWidth="1"/>
    <col min="2" max="2" width="11.42578125" customWidth="1"/>
    <col min="3" max="3" width="22.85546875" customWidth="1"/>
    <col min="4" max="11" width="8.7109375" customWidth="1"/>
    <col min="12" max="12" width="9.85546875" customWidth="1"/>
    <col min="13" max="13" width="8.7109375" customWidth="1"/>
    <col min="14" max="14" width="9.140625" customWidth="1"/>
    <col min="15" max="15" width="8.85546875" customWidth="1"/>
    <col min="16" max="16" width="8.140625" customWidth="1"/>
  </cols>
  <sheetData>
    <row r="1" spans="2:16" s="17" customFormat="1" x14ac:dyDescent="0.25"/>
    <row r="2" spans="2:16" ht="15.75" thickBot="1" x14ac:dyDescent="0.3"/>
    <row r="3" spans="2:16" ht="15" customHeight="1" x14ac:dyDescent="0.25">
      <c r="D3" s="150" t="s">
        <v>46</v>
      </c>
      <c r="E3" s="151"/>
      <c r="F3" s="151"/>
      <c r="G3" s="151"/>
      <c r="H3" s="151"/>
      <c r="I3" s="151"/>
      <c r="J3" s="151"/>
      <c r="K3" s="151"/>
      <c r="L3" s="152"/>
    </row>
    <row r="4" spans="2:16" ht="15.75" thickBot="1" x14ac:dyDescent="0.3">
      <c r="D4" s="153"/>
      <c r="E4" s="154"/>
      <c r="F4" s="154"/>
      <c r="G4" s="154"/>
      <c r="H4" s="154"/>
      <c r="I4" s="154"/>
      <c r="J4" s="154"/>
      <c r="K4" s="154"/>
      <c r="L4" s="155"/>
    </row>
    <row r="6" spans="2:16" s="17" customFormat="1" x14ac:dyDescent="0.25"/>
    <row r="7" spans="2:16" ht="15" customHeight="1" x14ac:dyDescent="0.25"/>
    <row r="8" spans="2:16" x14ac:dyDescent="0.25">
      <c r="B8" s="119" t="s">
        <v>21</v>
      </c>
      <c r="C8" s="118" t="s">
        <v>22</v>
      </c>
      <c r="D8" s="118" t="s">
        <v>23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49" t="s">
        <v>20</v>
      </c>
    </row>
    <row r="9" spans="2:16" x14ac:dyDescent="0.25">
      <c r="B9" s="119"/>
      <c r="C9" s="118"/>
      <c r="D9" s="20" t="s">
        <v>40</v>
      </c>
      <c r="E9" s="20" t="s">
        <v>29</v>
      </c>
      <c r="F9" s="20" t="s">
        <v>41</v>
      </c>
      <c r="G9" s="20" t="s">
        <v>30</v>
      </c>
      <c r="H9" s="20" t="s">
        <v>42</v>
      </c>
      <c r="I9" s="20" t="s">
        <v>43</v>
      </c>
      <c r="J9" s="20" t="s">
        <v>31</v>
      </c>
      <c r="K9" s="20" t="s">
        <v>32</v>
      </c>
      <c r="L9" s="20" t="s">
        <v>33</v>
      </c>
      <c r="M9" s="20" t="s">
        <v>34</v>
      </c>
      <c r="N9" s="20" t="s">
        <v>44</v>
      </c>
      <c r="O9" s="20" t="s">
        <v>45</v>
      </c>
      <c r="P9" s="149"/>
    </row>
    <row r="10" spans="2:16" x14ac:dyDescent="0.25">
      <c r="B10" s="109" t="s">
        <v>0</v>
      </c>
      <c r="C10" s="18" t="s">
        <v>2</v>
      </c>
      <c r="D10" s="23" t="s">
        <v>28</v>
      </c>
      <c r="E10" s="23" t="s">
        <v>28</v>
      </c>
      <c r="F10" s="23" t="s">
        <v>28</v>
      </c>
      <c r="G10" s="23" t="s">
        <v>28</v>
      </c>
      <c r="H10" s="23" t="s">
        <v>28</v>
      </c>
      <c r="I10" s="23" t="s">
        <v>28</v>
      </c>
      <c r="J10" s="23" t="s">
        <v>28</v>
      </c>
      <c r="K10" s="23" t="s">
        <v>28</v>
      </c>
      <c r="L10" s="23">
        <v>0.19</v>
      </c>
      <c r="M10" s="23">
        <v>0.36000000000000004</v>
      </c>
      <c r="N10" s="23" t="s">
        <v>28</v>
      </c>
      <c r="O10" s="23" t="s">
        <v>28</v>
      </c>
      <c r="P10" s="25">
        <v>0.55000000000000004</v>
      </c>
    </row>
    <row r="11" spans="2:16" x14ac:dyDescent="0.25">
      <c r="B11" s="109"/>
      <c r="C11" s="18" t="s">
        <v>3</v>
      </c>
      <c r="D11" s="23" t="s">
        <v>28</v>
      </c>
      <c r="E11" s="23" t="s">
        <v>28</v>
      </c>
      <c r="F11" s="23" t="s">
        <v>28</v>
      </c>
      <c r="G11" s="23" t="s">
        <v>28</v>
      </c>
      <c r="H11" s="23" t="s">
        <v>28</v>
      </c>
      <c r="I11" s="23" t="s">
        <v>28</v>
      </c>
      <c r="J11" s="23" t="s">
        <v>28</v>
      </c>
      <c r="K11" s="23" t="s">
        <v>28</v>
      </c>
      <c r="L11" s="23">
        <v>0.02</v>
      </c>
      <c r="M11" s="23" t="s">
        <v>28</v>
      </c>
      <c r="N11" s="23" t="s">
        <v>28</v>
      </c>
      <c r="O11" s="23" t="s">
        <v>28</v>
      </c>
      <c r="P11" s="25">
        <v>0.02</v>
      </c>
    </row>
    <row r="12" spans="2:16" x14ac:dyDescent="0.25">
      <c r="B12" s="109"/>
      <c r="C12" s="18" t="s">
        <v>4</v>
      </c>
      <c r="D12" s="23">
        <v>4.4999999999999998E-2</v>
      </c>
      <c r="E12" s="23">
        <v>0.59</v>
      </c>
      <c r="F12" s="23">
        <v>0.24200000000000002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>
        <v>2.11</v>
      </c>
      <c r="M12" s="23">
        <v>2.2700000000000005</v>
      </c>
      <c r="N12" s="23">
        <v>0.02</v>
      </c>
      <c r="O12" s="23" t="s">
        <v>28</v>
      </c>
      <c r="P12" s="25">
        <v>5.2770000000000001</v>
      </c>
    </row>
    <row r="13" spans="2:16" x14ac:dyDescent="0.25">
      <c r="B13" s="109"/>
      <c r="C13" s="18" t="s">
        <v>5</v>
      </c>
      <c r="D13" s="23" t="s">
        <v>28</v>
      </c>
      <c r="E13" s="23">
        <v>0.51500000000000001</v>
      </c>
      <c r="F13" s="23" t="s">
        <v>28</v>
      </c>
      <c r="G13" s="23" t="s">
        <v>28</v>
      </c>
      <c r="H13" s="23" t="s">
        <v>28</v>
      </c>
      <c r="I13" s="23">
        <v>1.556</v>
      </c>
      <c r="J13" s="23">
        <v>0.44400000000000001</v>
      </c>
      <c r="K13" s="23" t="s">
        <v>28</v>
      </c>
      <c r="L13" s="23">
        <v>2.85</v>
      </c>
      <c r="M13" s="23">
        <v>4.53</v>
      </c>
      <c r="N13" s="23">
        <v>0.79</v>
      </c>
      <c r="O13" s="23">
        <v>0.03</v>
      </c>
      <c r="P13" s="25">
        <v>10.714999999999998</v>
      </c>
    </row>
    <row r="14" spans="2:16" x14ac:dyDescent="0.25">
      <c r="B14" s="109"/>
      <c r="C14" s="18" t="s">
        <v>6</v>
      </c>
      <c r="D14" s="23">
        <v>1.4E-2</v>
      </c>
      <c r="E14" s="23">
        <v>0.19400000000000001</v>
      </c>
      <c r="F14" s="23" t="s">
        <v>28</v>
      </c>
      <c r="G14" s="23">
        <v>1.5819999999999999</v>
      </c>
      <c r="H14" s="23">
        <v>438.42999999999995</v>
      </c>
      <c r="I14" s="23">
        <v>319.82099999999997</v>
      </c>
      <c r="J14" s="23">
        <v>176.58699999999999</v>
      </c>
      <c r="K14" s="23">
        <v>0.27100000000000002</v>
      </c>
      <c r="L14" s="23">
        <v>137.10999999999999</v>
      </c>
      <c r="M14" s="23">
        <v>74.38000000000001</v>
      </c>
      <c r="N14" s="23">
        <v>389.13</v>
      </c>
      <c r="O14" s="23">
        <v>305.21999999999991</v>
      </c>
      <c r="P14" s="25">
        <v>1842.7389999999996</v>
      </c>
    </row>
    <row r="15" spans="2:16" x14ac:dyDescent="0.25">
      <c r="B15" s="109"/>
      <c r="C15" s="18" t="s">
        <v>7</v>
      </c>
      <c r="D15" s="23">
        <v>2.4629999999999996</v>
      </c>
      <c r="E15" s="23">
        <v>0.33500000000000002</v>
      </c>
      <c r="F15" s="23">
        <v>1.464</v>
      </c>
      <c r="G15" s="23" t="s">
        <v>28</v>
      </c>
      <c r="H15" s="23" t="s">
        <v>28</v>
      </c>
      <c r="I15" s="23" t="s">
        <v>28</v>
      </c>
      <c r="J15" s="23">
        <v>0.125</v>
      </c>
      <c r="K15" s="23">
        <v>3.9E-2</v>
      </c>
      <c r="L15" s="23">
        <v>29.162999999999997</v>
      </c>
      <c r="M15" s="23">
        <v>49.5</v>
      </c>
      <c r="N15" s="23">
        <v>1.78</v>
      </c>
      <c r="O15" s="23">
        <v>4.9599999999999991</v>
      </c>
      <c r="P15" s="25">
        <v>89.828999999999994</v>
      </c>
    </row>
    <row r="16" spans="2:16" x14ac:dyDescent="0.25">
      <c r="B16" s="109"/>
      <c r="C16" s="18" t="s">
        <v>10</v>
      </c>
      <c r="D16" s="23">
        <v>924.39799999999991</v>
      </c>
      <c r="E16" s="23">
        <v>986.79</v>
      </c>
      <c r="F16" s="23">
        <v>881.44600000000014</v>
      </c>
      <c r="G16" s="23">
        <v>82.709000000000003</v>
      </c>
      <c r="H16" s="23">
        <v>134.80800000000002</v>
      </c>
      <c r="I16" s="23">
        <v>56.541000000000004</v>
      </c>
      <c r="J16" s="23">
        <v>1273.9609999999998</v>
      </c>
      <c r="K16" s="23">
        <v>106.85</v>
      </c>
      <c r="L16" s="23">
        <v>695.62400000000002</v>
      </c>
      <c r="M16" s="23">
        <v>597.78</v>
      </c>
      <c r="N16" s="23">
        <v>898.0899999999998</v>
      </c>
      <c r="O16" s="23">
        <v>559.24000000000012</v>
      </c>
      <c r="P16" s="25">
        <v>7198.2370000000001</v>
      </c>
    </row>
    <row r="17" spans="2:16" x14ac:dyDescent="0.25">
      <c r="B17" s="109"/>
      <c r="C17" s="18" t="s">
        <v>12</v>
      </c>
      <c r="D17" s="23">
        <v>438.12099999999992</v>
      </c>
      <c r="E17" s="23">
        <v>156.46700000000001</v>
      </c>
      <c r="F17" s="23">
        <v>157.946</v>
      </c>
      <c r="G17" s="23">
        <v>54.168999999999997</v>
      </c>
      <c r="H17" s="23">
        <v>73.058999999999997</v>
      </c>
      <c r="I17" s="23">
        <v>254.22399999999996</v>
      </c>
      <c r="J17" s="23">
        <v>182.49099999999999</v>
      </c>
      <c r="K17" s="23">
        <v>25.824000000000002</v>
      </c>
      <c r="L17" s="23">
        <v>385.33599999999996</v>
      </c>
      <c r="M17" s="23">
        <v>272.20999999999992</v>
      </c>
      <c r="N17" s="23">
        <v>278.77999999999997</v>
      </c>
      <c r="O17" s="23">
        <v>418.07</v>
      </c>
      <c r="P17" s="25">
        <v>2696.6969999999997</v>
      </c>
    </row>
    <row r="18" spans="2:16" x14ac:dyDescent="0.25">
      <c r="B18" s="109"/>
      <c r="C18" s="18" t="s">
        <v>38</v>
      </c>
      <c r="D18" s="23" t="s">
        <v>28</v>
      </c>
      <c r="E18" s="23" t="s">
        <v>28</v>
      </c>
      <c r="F18" s="23" t="s">
        <v>28</v>
      </c>
      <c r="G18" s="23" t="s">
        <v>28</v>
      </c>
      <c r="H18" s="23" t="s">
        <v>28</v>
      </c>
      <c r="I18" s="23" t="s">
        <v>28</v>
      </c>
      <c r="J18" s="23" t="s">
        <v>28</v>
      </c>
      <c r="K18" s="23" t="s">
        <v>28</v>
      </c>
      <c r="L18" s="23">
        <v>0.03</v>
      </c>
      <c r="M18" s="23" t="s">
        <v>28</v>
      </c>
      <c r="N18" s="23" t="s">
        <v>28</v>
      </c>
      <c r="O18" s="23" t="s">
        <v>28</v>
      </c>
      <c r="P18" s="25">
        <v>0.03</v>
      </c>
    </row>
    <row r="19" spans="2:16" x14ac:dyDescent="0.25">
      <c r="B19" s="109"/>
      <c r="C19" s="18" t="s">
        <v>39</v>
      </c>
      <c r="D19" s="23" t="s">
        <v>28</v>
      </c>
      <c r="E19" s="23" t="s">
        <v>28</v>
      </c>
      <c r="F19" s="23" t="s">
        <v>28</v>
      </c>
      <c r="G19" s="23" t="s">
        <v>28</v>
      </c>
      <c r="H19" s="23" t="s">
        <v>28</v>
      </c>
      <c r="I19" s="23" t="s">
        <v>28</v>
      </c>
      <c r="J19" s="23" t="s">
        <v>28</v>
      </c>
      <c r="K19" s="23" t="s">
        <v>28</v>
      </c>
      <c r="L19" s="23">
        <v>7.0000000000000007E-2</v>
      </c>
      <c r="M19" s="23" t="s">
        <v>28</v>
      </c>
      <c r="N19" s="23" t="s">
        <v>28</v>
      </c>
      <c r="O19" s="23" t="s">
        <v>28</v>
      </c>
      <c r="P19" s="25">
        <v>7.0000000000000007E-2</v>
      </c>
    </row>
    <row r="20" spans="2:16" x14ac:dyDescent="0.25">
      <c r="B20" s="109"/>
      <c r="C20" s="18" t="s">
        <v>16</v>
      </c>
      <c r="D20" s="23" t="s">
        <v>28</v>
      </c>
      <c r="E20" s="23">
        <v>24.966000000000001</v>
      </c>
      <c r="F20" s="23">
        <v>44.16</v>
      </c>
      <c r="G20" s="23">
        <v>691.08000000000015</v>
      </c>
      <c r="H20" s="23">
        <v>480.87599999999992</v>
      </c>
      <c r="I20" s="23">
        <v>763.83600000000001</v>
      </c>
      <c r="J20" s="23">
        <v>373.19900000000007</v>
      </c>
      <c r="K20" s="23">
        <v>876.41199999999992</v>
      </c>
      <c r="L20" s="23">
        <v>371.642</v>
      </c>
      <c r="M20" s="23">
        <v>286.35999999999996</v>
      </c>
      <c r="N20" s="23">
        <v>36.78</v>
      </c>
      <c r="O20" s="23">
        <v>252.24</v>
      </c>
      <c r="P20" s="25">
        <v>4201.5510000000004</v>
      </c>
    </row>
    <row r="21" spans="2:16" x14ac:dyDescent="0.25">
      <c r="B21" s="109"/>
      <c r="C21" s="18" t="s">
        <v>18</v>
      </c>
      <c r="D21" s="23" t="s">
        <v>28</v>
      </c>
      <c r="E21" s="23" t="s">
        <v>28</v>
      </c>
      <c r="F21" s="23" t="s">
        <v>28</v>
      </c>
      <c r="G21" s="23" t="s">
        <v>28</v>
      </c>
      <c r="H21" s="23" t="s">
        <v>28</v>
      </c>
      <c r="I21" s="23" t="s">
        <v>28</v>
      </c>
      <c r="J21" s="23" t="s">
        <v>28</v>
      </c>
      <c r="K21" s="23" t="s">
        <v>28</v>
      </c>
      <c r="L21" s="23">
        <v>0.67</v>
      </c>
      <c r="M21" s="23">
        <v>0.04</v>
      </c>
      <c r="N21" s="23" t="s">
        <v>28</v>
      </c>
      <c r="O21" s="23" t="s">
        <v>28</v>
      </c>
      <c r="P21" s="25">
        <v>0.71000000000000008</v>
      </c>
    </row>
    <row r="22" spans="2:16" x14ac:dyDescent="0.25">
      <c r="B22" s="12"/>
      <c r="C22" s="21" t="s">
        <v>20</v>
      </c>
      <c r="D22" s="26">
        <v>1365.0409999999999</v>
      </c>
      <c r="E22" s="26">
        <v>1169.857</v>
      </c>
      <c r="F22" s="26">
        <v>1085.2580000000003</v>
      </c>
      <c r="G22" s="26">
        <v>829.54000000000019</v>
      </c>
      <c r="H22" s="26">
        <v>1127.1729999999998</v>
      </c>
      <c r="I22" s="26">
        <v>1395.9780000000001</v>
      </c>
      <c r="J22" s="26">
        <v>2006.8069999999998</v>
      </c>
      <c r="K22" s="26">
        <v>1009.396</v>
      </c>
      <c r="L22" s="26">
        <v>1624.8150000000001</v>
      </c>
      <c r="M22" s="26">
        <v>1287.4299999999998</v>
      </c>
      <c r="N22" s="26">
        <v>1605.3699999999997</v>
      </c>
      <c r="O22" s="26">
        <v>1539.76</v>
      </c>
      <c r="P22" s="26">
        <v>16046.424999999999</v>
      </c>
    </row>
  </sheetData>
  <mergeCells count="6">
    <mergeCell ref="P8:P9"/>
    <mergeCell ref="B10:B21"/>
    <mergeCell ref="D3:L4"/>
    <mergeCell ref="D8:O8"/>
    <mergeCell ref="C8:C9"/>
    <mergeCell ref="B8:B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8"/>
  <sheetViews>
    <sheetView topLeftCell="A52" workbookViewId="0">
      <selection activeCell="S6" sqref="S6"/>
    </sheetView>
  </sheetViews>
  <sheetFormatPr baseColWidth="10" defaultRowHeight="15" x14ac:dyDescent="0.25"/>
  <cols>
    <col min="1" max="1" width="6.42578125" style="17" customWidth="1"/>
    <col min="2" max="2" width="12" style="17" customWidth="1"/>
    <col min="3" max="3" width="14.28515625" style="17" customWidth="1"/>
    <col min="4" max="4" width="15.28515625" style="17" customWidth="1"/>
    <col min="5" max="12" width="8.42578125" style="17" customWidth="1"/>
    <col min="13" max="13" width="10.140625" style="17" customWidth="1"/>
    <col min="14" max="14" width="8.42578125" style="17" customWidth="1"/>
    <col min="15" max="15" width="9.5703125" style="17" customWidth="1"/>
    <col min="16" max="16" width="9.140625" style="17" customWidth="1"/>
    <col min="17" max="17" width="9.5703125" style="17" customWidth="1"/>
    <col min="18" max="23" width="7.7109375" style="17" customWidth="1"/>
    <col min="24" max="16384" width="11.42578125" style="17"/>
  </cols>
  <sheetData>
    <row r="2" spans="2:17" ht="15.75" thickBot="1" x14ac:dyDescent="0.3"/>
    <row r="3" spans="2:17" ht="15" customHeight="1" x14ac:dyDescent="0.25">
      <c r="D3" s="112" t="s">
        <v>201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</row>
    <row r="4" spans="2:17" ht="15.75" thickBot="1" x14ac:dyDescent="0.3">
      <c r="D4" s="11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7" spans="2:17" x14ac:dyDescent="0.25">
      <c r="B7" s="148" t="s">
        <v>24</v>
      </c>
      <c r="C7" s="148" t="s">
        <v>99</v>
      </c>
      <c r="D7" s="130" t="s">
        <v>100</v>
      </c>
      <c r="E7" s="163" t="s">
        <v>23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  <c r="Q7" s="130" t="s">
        <v>101</v>
      </c>
    </row>
    <row r="8" spans="2:17" x14ac:dyDescent="0.25">
      <c r="B8" s="148"/>
      <c r="C8" s="148"/>
      <c r="D8" s="130"/>
      <c r="E8" s="22" t="s">
        <v>40</v>
      </c>
      <c r="F8" s="22" t="s">
        <v>29</v>
      </c>
      <c r="G8" s="22" t="s">
        <v>41</v>
      </c>
      <c r="H8" s="22" t="s">
        <v>30</v>
      </c>
      <c r="I8" s="22" t="s">
        <v>42</v>
      </c>
      <c r="J8" s="22" t="s">
        <v>43</v>
      </c>
      <c r="K8" s="22" t="s">
        <v>31</v>
      </c>
      <c r="L8" s="22" t="s">
        <v>32</v>
      </c>
      <c r="M8" s="22" t="s">
        <v>33</v>
      </c>
      <c r="N8" s="22" t="s">
        <v>34</v>
      </c>
      <c r="O8" s="22" t="s">
        <v>44</v>
      </c>
      <c r="P8" s="22" t="s">
        <v>45</v>
      </c>
      <c r="Q8" s="130"/>
    </row>
    <row r="9" spans="2:17" x14ac:dyDescent="0.25">
      <c r="B9" s="109" t="s">
        <v>102</v>
      </c>
      <c r="C9" s="162" t="s">
        <v>103</v>
      </c>
      <c r="D9" s="40" t="s">
        <v>104</v>
      </c>
      <c r="E9" s="23">
        <f>'[1]ENERO 2015'!$A$202</f>
        <v>1135.6370000000004</v>
      </c>
      <c r="F9" s="23">
        <f>'[1]FEBRERO 2015'!$A$213</f>
        <v>1610.1840000000002</v>
      </c>
      <c r="G9" s="23">
        <v>785.71899999999971</v>
      </c>
      <c r="H9" s="23">
        <v>1800.9709999999995</v>
      </c>
      <c r="I9" s="63">
        <v>1236.2750000000003</v>
      </c>
      <c r="J9" s="63">
        <v>1366.5389999999995</v>
      </c>
      <c r="K9" s="63">
        <v>3148.7840000000015</v>
      </c>
      <c r="L9" s="63">
        <v>3533.7559999999989</v>
      </c>
      <c r="M9" s="28">
        <v>1870.77</v>
      </c>
      <c r="N9" s="63">
        <v>1520.95</v>
      </c>
      <c r="O9" s="63">
        <v>1693.48</v>
      </c>
      <c r="P9" s="63">
        <v>1071.99</v>
      </c>
      <c r="Q9" s="23">
        <f>SUM(E9:P9)</f>
        <v>20775.055000000004</v>
      </c>
    </row>
    <row r="10" spans="2:17" x14ac:dyDescent="0.25">
      <c r="B10" s="109"/>
      <c r="C10" s="162"/>
      <c r="D10" s="40" t="s">
        <v>105</v>
      </c>
      <c r="E10" s="23">
        <v>0.59600000000000009</v>
      </c>
      <c r="F10" s="23">
        <v>0.16200000000000001</v>
      </c>
      <c r="G10" s="23">
        <v>1.7830000000000001</v>
      </c>
      <c r="H10" s="23">
        <v>3.9E-2</v>
      </c>
      <c r="I10" s="63">
        <v>0.111</v>
      </c>
      <c r="J10" s="63" t="s">
        <v>28</v>
      </c>
      <c r="K10" s="63" t="s">
        <v>28</v>
      </c>
      <c r="L10" s="63" t="s">
        <v>28</v>
      </c>
      <c r="M10" s="63" t="s">
        <v>28</v>
      </c>
      <c r="N10" s="63" t="s">
        <v>28</v>
      </c>
      <c r="O10" s="63" t="s">
        <v>28</v>
      </c>
      <c r="P10" s="63" t="s">
        <v>28</v>
      </c>
      <c r="Q10" s="23">
        <f t="shared" ref="Q10:Q72" si="0">SUM(E10:P10)</f>
        <v>2.6910000000000007</v>
      </c>
    </row>
    <row r="11" spans="2:17" x14ac:dyDescent="0.25">
      <c r="B11" s="109"/>
      <c r="C11" s="157" t="s">
        <v>106</v>
      </c>
      <c r="D11" s="40" t="s">
        <v>104</v>
      </c>
      <c r="E11" s="23">
        <v>741.56399999999974</v>
      </c>
      <c r="F11" s="23">
        <v>879.57209999999964</v>
      </c>
      <c r="G11" s="23">
        <v>633.14599999999984</v>
      </c>
      <c r="H11" s="23">
        <v>805.9670000000001</v>
      </c>
      <c r="I11" s="63">
        <v>576.40799999999979</v>
      </c>
      <c r="J11" s="63">
        <v>718.19899999999973</v>
      </c>
      <c r="K11" s="63">
        <v>1001.66</v>
      </c>
      <c r="L11" s="63">
        <v>1049.5100000000004</v>
      </c>
      <c r="M11" s="28">
        <v>552.33000000000004</v>
      </c>
      <c r="N11" s="63">
        <v>574.52</v>
      </c>
      <c r="O11" s="63">
        <v>690.13</v>
      </c>
      <c r="P11" s="63">
        <v>581.07000000000005</v>
      </c>
      <c r="Q11" s="23">
        <f t="shared" si="0"/>
        <v>8804.0760999999984</v>
      </c>
    </row>
    <row r="12" spans="2:17" x14ac:dyDescent="0.25">
      <c r="B12" s="109"/>
      <c r="C12" s="157"/>
      <c r="D12" s="40" t="s">
        <v>107</v>
      </c>
      <c r="E12" s="23">
        <v>801.88</v>
      </c>
      <c r="F12" s="23">
        <v>49.29</v>
      </c>
      <c r="G12" s="23" t="s">
        <v>28</v>
      </c>
      <c r="H12" s="23" t="s">
        <v>28</v>
      </c>
      <c r="I12" s="63" t="s">
        <v>28</v>
      </c>
      <c r="J12" s="63" t="s">
        <v>28</v>
      </c>
      <c r="K12" s="63" t="s">
        <v>28</v>
      </c>
      <c r="L12" s="63" t="s">
        <v>28</v>
      </c>
      <c r="M12" s="63" t="s">
        <v>28</v>
      </c>
      <c r="N12" s="63" t="s">
        <v>28</v>
      </c>
      <c r="O12" s="63" t="s">
        <v>28</v>
      </c>
      <c r="P12" s="63" t="s">
        <v>28</v>
      </c>
      <c r="Q12" s="23">
        <f t="shared" si="0"/>
        <v>851.17</v>
      </c>
    </row>
    <row r="13" spans="2:17" x14ac:dyDescent="0.25">
      <c r="B13" s="109"/>
      <c r="C13" s="157"/>
      <c r="D13" s="40" t="s">
        <v>105</v>
      </c>
      <c r="E13" s="23">
        <v>476.88000000000005</v>
      </c>
      <c r="F13" s="23">
        <v>803.68</v>
      </c>
      <c r="G13" s="23">
        <v>903.34699999999987</v>
      </c>
      <c r="H13" s="23">
        <v>77.433000000000007</v>
      </c>
      <c r="I13" s="63">
        <v>505.20399999999995</v>
      </c>
      <c r="J13" s="63" t="s">
        <v>28</v>
      </c>
      <c r="K13" s="63" t="s">
        <v>28</v>
      </c>
      <c r="L13" s="63">
        <v>465.69599999999997</v>
      </c>
      <c r="M13" s="63" t="s">
        <v>28</v>
      </c>
      <c r="N13" s="63" t="s">
        <v>28</v>
      </c>
      <c r="O13" s="63" t="s">
        <v>28</v>
      </c>
      <c r="P13" s="63" t="s">
        <v>28</v>
      </c>
      <c r="Q13" s="23">
        <f t="shared" si="0"/>
        <v>3232.24</v>
      </c>
    </row>
    <row r="14" spans="2:17" x14ac:dyDescent="0.25">
      <c r="B14" s="109"/>
      <c r="C14" s="39" t="s">
        <v>108</v>
      </c>
      <c r="D14" s="40" t="s">
        <v>104</v>
      </c>
      <c r="E14" s="63">
        <v>0.15000000000000002</v>
      </c>
      <c r="F14" s="23">
        <v>0.05</v>
      </c>
      <c r="G14" s="23">
        <v>0.12</v>
      </c>
      <c r="H14" s="23">
        <v>9.0000000000000011E-3</v>
      </c>
      <c r="I14" s="63">
        <v>0.09</v>
      </c>
      <c r="J14" s="63" t="s">
        <v>28</v>
      </c>
      <c r="K14" s="63" t="s">
        <v>28</v>
      </c>
      <c r="L14" s="63" t="s">
        <v>28</v>
      </c>
      <c r="M14" s="63" t="s">
        <v>28</v>
      </c>
      <c r="N14" s="63" t="s">
        <v>28</v>
      </c>
      <c r="O14" s="63" t="s">
        <v>28</v>
      </c>
      <c r="P14" s="63" t="s">
        <v>28</v>
      </c>
      <c r="Q14" s="23">
        <f t="shared" si="0"/>
        <v>0.41900000000000004</v>
      </c>
    </row>
    <row r="15" spans="2:17" x14ac:dyDescent="0.25">
      <c r="B15" s="109"/>
      <c r="C15" s="39" t="s">
        <v>109</v>
      </c>
      <c r="D15" s="40" t="s">
        <v>104</v>
      </c>
      <c r="E15" s="63">
        <v>26.674000000000003</v>
      </c>
      <c r="F15" s="23">
        <v>11.654999999999998</v>
      </c>
      <c r="G15" s="23">
        <v>2.5000000000000001E-2</v>
      </c>
      <c r="H15" s="23" t="s">
        <v>28</v>
      </c>
      <c r="I15" s="63">
        <v>1.0580000000000001</v>
      </c>
      <c r="J15" s="63" t="s">
        <v>28</v>
      </c>
      <c r="K15" s="63" t="s">
        <v>28</v>
      </c>
      <c r="L15" s="63" t="s">
        <v>28</v>
      </c>
      <c r="M15" s="63" t="s">
        <v>28</v>
      </c>
      <c r="N15" s="63" t="s">
        <v>28</v>
      </c>
      <c r="O15" s="63" t="s">
        <v>28</v>
      </c>
      <c r="P15" s="63" t="s">
        <v>28</v>
      </c>
      <c r="Q15" s="23">
        <f t="shared" si="0"/>
        <v>39.411999999999999</v>
      </c>
    </row>
    <row r="16" spans="2:17" ht="0.75" customHeight="1" x14ac:dyDescent="0.25">
      <c r="B16" s="30"/>
      <c r="C16" s="30"/>
      <c r="D16" s="64"/>
      <c r="E16" s="31"/>
      <c r="F16" s="31"/>
      <c r="G16" s="31"/>
      <c r="H16" s="31"/>
      <c r="I16" s="63"/>
      <c r="J16" s="63"/>
      <c r="K16" s="63"/>
      <c r="L16" s="63"/>
      <c r="M16" s="63"/>
      <c r="N16" s="63" t="s">
        <v>28</v>
      </c>
      <c r="O16" s="63" t="s">
        <v>28</v>
      </c>
      <c r="P16" s="63" t="s">
        <v>28</v>
      </c>
      <c r="Q16" s="23">
        <f t="shared" si="0"/>
        <v>0</v>
      </c>
    </row>
    <row r="17" spans="2:17" x14ac:dyDescent="0.25">
      <c r="B17" s="109" t="s">
        <v>110</v>
      </c>
      <c r="C17" s="109" t="s">
        <v>103</v>
      </c>
      <c r="D17" s="65" t="s">
        <v>111</v>
      </c>
      <c r="E17" s="28">
        <v>1.1399999999999999</v>
      </c>
      <c r="F17" s="23">
        <v>1.403</v>
      </c>
      <c r="G17" s="23" t="s">
        <v>28</v>
      </c>
      <c r="H17" s="23" t="s">
        <v>28</v>
      </c>
      <c r="I17" s="63" t="s">
        <v>28</v>
      </c>
      <c r="J17" s="63" t="s">
        <v>28</v>
      </c>
      <c r="K17" s="63" t="s">
        <v>28</v>
      </c>
      <c r="L17" s="63" t="s">
        <v>28</v>
      </c>
      <c r="M17" s="28">
        <v>1.38</v>
      </c>
      <c r="N17" s="63">
        <v>0.65</v>
      </c>
      <c r="O17" s="63" t="s">
        <v>28</v>
      </c>
      <c r="P17" s="63" t="s">
        <v>28</v>
      </c>
      <c r="Q17" s="23">
        <f t="shared" si="0"/>
        <v>4.5730000000000004</v>
      </c>
    </row>
    <row r="18" spans="2:17" x14ac:dyDescent="0.25">
      <c r="B18" s="109"/>
      <c r="C18" s="109"/>
      <c r="D18" s="65" t="s">
        <v>112</v>
      </c>
      <c r="E18" s="23">
        <v>117.79500000000002</v>
      </c>
      <c r="F18" s="23">
        <v>56.228000000000016</v>
      </c>
      <c r="G18" s="23">
        <v>43.836999999999996</v>
      </c>
      <c r="H18" s="23">
        <v>18.315999999999999</v>
      </c>
      <c r="I18" s="63">
        <v>17.664000000000001</v>
      </c>
      <c r="J18" s="63">
        <v>48.977000000000004</v>
      </c>
      <c r="K18" s="63">
        <v>107.68799999999999</v>
      </c>
      <c r="L18" s="63">
        <v>9.1300000000000008</v>
      </c>
      <c r="M18" s="28">
        <v>189.08</v>
      </c>
      <c r="N18" s="63">
        <v>78.34</v>
      </c>
      <c r="O18" s="63">
        <v>78.06</v>
      </c>
      <c r="P18" s="63">
        <v>157.84</v>
      </c>
      <c r="Q18" s="23">
        <f t="shared" si="0"/>
        <v>922.95500000000004</v>
      </c>
    </row>
    <row r="19" spans="2:17" x14ac:dyDescent="0.25">
      <c r="B19" s="109"/>
      <c r="C19" s="109"/>
      <c r="D19" s="65" t="s">
        <v>113</v>
      </c>
      <c r="E19" s="23">
        <v>1.7149999999999999</v>
      </c>
      <c r="F19" s="23">
        <v>1.82</v>
      </c>
      <c r="G19" s="23">
        <v>3.3879999999999999</v>
      </c>
      <c r="H19" s="23" t="s">
        <v>28</v>
      </c>
      <c r="I19" s="63" t="s">
        <v>28</v>
      </c>
      <c r="J19" s="63" t="s">
        <v>28</v>
      </c>
      <c r="K19" s="63" t="s">
        <v>28</v>
      </c>
      <c r="L19" s="63" t="s">
        <v>28</v>
      </c>
      <c r="M19" s="63" t="s">
        <v>28</v>
      </c>
      <c r="N19" s="63" t="s">
        <v>28</v>
      </c>
      <c r="O19" s="63" t="s">
        <v>28</v>
      </c>
      <c r="P19" s="63" t="s">
        <v>28</v>
      </c>
      <c r="Q19" s="23">
        <f t="shared" si="0"/>
        <v>6.923</v>
      </c>
    </row>
    <row r="20" spans="2:17" x14ac:dyDescent="0.25">
      <c r="B20" s="109"/>
      <c r="C20" s="109"/>
      <c r="D20" s="65" t="s">
        <v>114</v>
      </c>
      <c r="E20" s="23" t="s">
        <v>28</v>
      </c>
      <c r="F20" s="23" t="s">
        <v>28</v>
      </c>
      <c r="G20" s="23">
        <v>0.60199999999999998</v>
      </c>
      <c r="H20" s="23">
        <v>38.192999999999998</v>
      </c>
      <c r="I20" s="63">
        <v>133.35</v>
      </c>
      <c r="J20" s="63">
        <v>343.32000000000005</v>
      </c>
      <c r="K20" s="63">
        <v>451.20799999999997</v>
      </c>
      <c r="L20" s="63">
        <v>594.26</v>
      </c>
      <c r="M20" s="28">
        <v>385.2</v>
      </c>
      <c r="N20" s="63">
        <v>86.36</v>
      </c>
      <c r="O20" s="63">
        <v>0.96</v>
      </c>
      <c r="P20" s="63">
        <v>1</v>
      </c>
      <c r="Q20" s="23">
        <f t="shared" si="0"/>
        <v>2034.453</v>
      </c>
    </row>
    <row r="21" spans="2:17" x14ac:dyDescent="0.25">
      <c r="B21" s="109"/>
      <c r="C21" s="109"/>
      <c r="D21" s="65" t="s">
        <v>115</v>
      </c>
      <c r="E21" s="23" t="s">
        <v>28</v>
      </c>
      <c r="F21" s="23" t="s">
        <v>28</v>
      </c>
      <c r="G21" s="23" t="s">
        <v>28</v>
      </c>
      <c r="H21" s="23" t="s">
        <v>28</v>
      </c>
      <c r="I21" s="63" t="s">
        <v>28</v>
      </c>
      <c r="J21" s="63" t="s">
        <v>28</v>
      </c>
      <c r="K21" s="63" t="s">
        <v>28</v>
      </c>
      <c r="L21" s="63" t="s">
        <v>28</v>
      </c>
      <c r="M21" s="63" t="s">
        <v>28</v>
      </c>
      <c r="N21" s="63" t="s">
        <v>28</v>
      </c>
      <c r="O21" s="63" t="s">
        <v>28</v>
      </c>
      <c r="P21" s="63" t="s">
        <v>28</v>
      </c>
      <c r="Q21" s="23" t="s">
        <v>28</v>
      </c>
    </row>
    <row r="22" spans="2:17" x14ac:dyDescent="0.25">
      <c r="B22" s="109"/>
      <c r="C22" s="109"/>
      <c r="D22" s="65" t="s">
        <v>116</v>
      </c>
      <c r="E22" s="23" t="s">
        <v>28</v>
      </c>
      <c r="F22" s="23" t="s">
        <v>28</v>
      </c>
      <c r="G22" s="23" t="s">
        <v>28</v>
      </c>
      <c r="H22" s="23" t="s">
        <v>28</v>
      </c>
      <c r="I22" s="63" t="s">
        <v>28</v>
      </c>
      <c r="J22" s="63">
        <v>1.02</v>
      </c>
      <c r="K22" s="63">
        <v>6</v>
      </c>
      <c r="L22" s="63" t="s">
        <v>28</v>
      </c>
      <c r="M22" s="63" t="s">
        <v>28</v>
      </c>
      <c r="N22" s="63" t="s">
        <v>28</v>
      </c>
      <c r="O22" s="63" t="s">
        <v>28</v>
      </c>
      <c r="P22" s="63" t="s">
        <v>28</v>
      </c>
      <c r="Q22" s="23">
        <f t="shared" si="0"/>
        <v>7.02</v>
      </c>
    </row>
    <row r="23" spans="2:17" x14ac:dyDescent="0.25">
      <c r="B23" s="109"/>
      <c r="C23" s="157" t="s">
        <v>106</v>
      </c>
      <c r="D23" s="40" t="s">
        <v>111</v>
      </c>
      <c r="E23" s="23">
        <v>1.55</v>
      </c>
      <c r="F23" s="23">
        <v>0.51900000000000002</v>
      </c>
      <c r="G23" s="23">
        <v>0.73</v>
      </c>
      <c r="H23" s="23" t="s">
        <v>28</v>
      </c>
      <c r="I23" s="23" t="s">
        <v>28</v>
      </c>
      <c r="J23" s="63" t="s">
        <v>28</v>
      </c>
      <c r="K23" s="63">
        <v>0.158</v>
      </c>
      <c r="L23" s="63">
        <v>0.11</v>
      </c>
      <c r="M23" s="28">
        <v>31.9</v>
      </c>
      <c r="N23" s="63">
        <v>3.17</v>
      </c>
      <c r="O23" s="63">
        <v>2.48</v>
      </c>
      <c r="P23" s="63">
        <v>2.95</v>
      </c>
      <c r="Q23" s="23">
        <f t="shared" si="0"/>
        <v>43.567</v>
      </c>
    </row>
    <row r="24" spans="2:17" x14ac:dyDescent="0.25">
      <c r="B24" s="109"/>
      <c r="C24" s="157"/>
      <c r="D24" s="40" t="s">
        <v>112</v>
      </c>
      <c r="E24" s="23">
        <v>160.80000000000001</v>
      </c>
      <c r="F24" s="23">
        <v>73.16</v>
      </c>
      <c r="G24" s="23">
        <v>53.649000000000015</v>
      </c>
      <c r="H24" s="23">
        <v>28.79</v>
      </c>
      <c r="I24" s="63">
        <v>8.9109999999999996</v>
      </c>
      <c r="J24" s="63">
        <v>132.14599999999999</v>
      </c>
      <c r="K24" s="63">
        <v>152.16</v>
      </c>
      <c r="L24" s="63">
        <v>69.42</v>
      </c>
      <c r="M24" s="28">
        <v>286.17</v>
      </c>
      <c r="N24" s="63">
        <v>101.52</v>
      </c>
      <c r="O24" s="63">
        <v>125.36</v>
      </c>
      <c r="P24" s="63">
        <v>128.81</v>
      </c>
      <c r="Q24" s="23">
        <f t="shared" si="0"/>
        <v>1320.8959999999997</v>
      </c>
    </row>
    <row r="25" spans="2:17" x14ac:dyDescent="0.25">
      <c r="B25" s="109"/>
      <c r="C25" s="157"/>
      <c r="D25" s="40" t="s">
        <v>113</v>
      </c>
      <c r="E25" s="23">
        <v>426.03</v>
      </c>
      <c r="F25" s="23">
        <v>366.8</v>
      </c>
      <c r="G25" s="23">
        <v>367.97200000000004</v>
      </c>
      <c r="H25" s="23">
        <v>66.12</v>
      </c>
      <c r="I25" s="63">
        <v>89.395000000000024</v>
      </c>
      <c r="J25" s="63">
        <v>23.585000000000001</v>
      </c>
      <c r="K25" s="63">
        <v>983.62800000000038</v>
      </c>
      <c r="L25" s="28">
        <v>358.88</v>
      </c>
      <c r="M25" s="28">
        <v>572.39</v>
      </c>
      <c r="N25" s="63">
        <v>271.83999999999997</v>
      </c>
      <c r="O25" s="63">
        <v>440.22</v>
      </c>
      <c r="P25" s="63">
        <v>218.73</v>
      </c>
      <c r="Q25" s="23">
        <f t="shared" si="0"/>
        <v>4185.59</v>
      </c>
    </row>
    <row r="26" spans="2:17" x14ac:dyDescent="0.25">
      <c r="B26" s="109"/>
      <c r="C26" s="157"/>
      <c r="D26" s="40" t="s">
        <v>117</v>
      </c>
      <c r="E26" s="23" t="s">
        <v>28</v>
      </c>
      <c r="F26" s="23" t="s">
        <v>28</v>
      </c>
      <c r="G26" s="23" t="s">
        <v>28</v>
      </c>
      <c r="H26" s="23" t="s">
        <v>28</v>
      </c>
      <c r="I26" s="63" t="s">
        <v>28</v>
      </c>
      <c r="J26" s="63" t="s">
        <v>28</v>
      </c>
      <c r="K26" s="63" t="s">
        <v>28</v>
      </c>
      <c r="L26" s="63" t="s">
        <v>28</v>
      </c>
      <c r="M26" s="63" t="s">
        <v>28</v>
      </c>
      <c r="N26" s="63" t="s">
        <v>28</v>
      </c>
      <c r="O26" s="63" t="s">
        <v>28</v>
      </c>
      <c r="P26" s="63" t="s">
        <v>28</v>
      </c>
      <c r="Q26" s="23" t="s">
        <v>28</v>
      </c>
    </row>
    <row r="27" spans="2:17" x14ac:dyDescent="0.25">
      <c r="B27" s="109"/>
      <c r="C27" s="157"/>
      <c r="D27" s="40" t="s">
        <v>118</v>
      </c>
      <c r="E27" s="32">
        <v>0.06</v>
      </c>
      <c r="F27" s="23" t="s">
        <v>28</v>
      </c>
      <c r="G27" s="23" t="s">
        <v>28</v>
      </c>
      <c r="H27" s="23" t="s">
        <v>28</v>
      </c>
      <c r="I27" s="63" t="s">
        <v>28</v>
      </c>
      <c r="J27" s="63" t="s">
        <v>28</v>
      </c>
      <c r="K27" s="63" t="s">
        <v>28</v>
      </c>
      <c r="L27" s="63" t="s">
        <v>28</v>
      </c>
      <c r="M27" s="63" t="s">
        <v>28</v>
      </c>
      <c r="N27" s="63" t="s">
        <v>28</v>
      </c>
      <c r="O27" s="63" t="s">
        <v>28</v>
      </c>
      <c r="P27" s="63" t="s">
        <v>28</v>
      </c>
      <c r="Q27" s="23">
        <f t="shared" si="0"/>
        <v>0.06</v>
      </c>
    </row>
    <row r="28" spans="2:17" x14ac:dyDescent="0.25">
      <c r="B28" s="109"/>
      <c r="C28" s="157"/>
      <c r="D28" s="40" t="s">
        <v>116</v>
      </c>
      <c r="E28" s="23">
        <v>0.04</v>
      </c>
      <c r="F28" s="23">
        <v>8.7000000000000008E-2</v>
      </c>
      <c r="G28" s="23" t="s">
        <v>28</v>
      </c>
      <c r="H28" s="23">
        <v>1.05</v>
      </c>
      <c r="I28" s="63">
        <v>233.79900000000004</v>
      </c>
      <c r="J28" s="63">
        <v>294.47500000000002</v>
      </c>
      <c r="K28" s="63">
        <v>227.61800000000005</v>
      </c>
      <c r="L28" s="63">
        <v>0.3</v>
      </c>
      <c r="M28" s="28">
        <v>163.09</v>
      </c>
      <c r="N28" s="63">
        <v>50.2</v>
      </c>
      <c r="O28" s="63">
        <v>223.27</v>
      </c>
      <c r="P28" s="63">
        <v>201.12</v>
      </c>
      <c r="Q28" s="23">
        <f t="shared" si="0"/>
        <v>1395.049</v>
      </c>
    </row>
    <row r="29" spans="2:17" x14ac:dyDescent="0.25">
      <c r="B29" s="109"/>
      <c r="C29" s="157"/>
      <c r="D29" s="40" t="s">
        <v>115</v>
      </c>
      <c r="E29" s="23" t="s">
        <v>28</v>
      </c>
      <c r="F29" s="23">
        <v>0.25700000000000001</v>
      </c>
      <c r="G29" s="23" t="s">
        <v>28</v>
      </c>
      <c r="H29" s="23" t="s">
        <v>28</v>
      </c>
      <c r="I29" s="63" t="s">
        <v>28</v>
      </c>
      <c r="J29" s="63" t="s">
        <v>28</v>
      </c>
      <c r="K29" s="63">
        <v>2.3140000000000001</v>
      </c>
      <c r="L29" s="63" t="s">
        <v>28</v>
      </c>
      <c r="M29" s="28">
        <v>3.12</v>
      </c>
      <c r="N29" s="63">
        <v>2.67</v>
      </c>
      <c r="O29" s="63">
        <v>0.52</v>
      </c>
      <c r="P29" s="63" t="s">
        <v>28</v>
      </c>
      <c r="Q29" s="23">
        <f t="shared" si="0"/>
        <v>8.8810000000000002</v>
      </c>
    </row>
    <row r="30" spans="2:17" x14ac:dyDescent="0.25">
      <c r="B30" s="109"/>
      <c r="C30" s="157"/>
      <c r="D30" s="40" t="s">
        <v>200</v>
      </c>
      <c r="E30" s="23" t="s">
        <v>28</v>
      </c>
      <c r="F30" s="23" t="s">
        <v>28</v>
      </c>
      <c r="G30" s="23" t="s">
        <v>28</v>
      </c>
      <c r="H30" s="23" t="s">
        <v>28</v>
      </c>
      <c r="I30" s="23" t="s">
        <v>28</v>
      </c>
      <c r="J30" s="23" t="s">
        <v>28</v>
      </c>
      <c r="K30" s="23" t="s">
        <v>28</v>
      </c>
      <c r="L30" s="23" t="s">
        <v>28</v>
      </c>
      <c r="M30" s="32">
        <v>0.01</v>
      </c>
      <c r="N30" s="63" t="s">
        <v>28</v>
      </c>
      <c r="O30" s="63" t="s">
        <v>28</v>
      </c>
      <c r="P30" s="63" t="s">
        <v>28</v>
      </c>
      <c r="Q30" s="23">
        <f t="shared" si="0"/>
        <v>0.01</v>
      </c>
    </row>
    <row r="31" spans="2:17" x14ac:dyDescent="0.25">
      <c r="B31" s="109"/>
      <c r="C31" s="157"/>
      <c r="D31" s="40" t="s">
        <v>119</v>
      </c>
      <c r="E31" s="23" t="s">
        <v>28</v>
      </c>
      <c r="F31" s="23" t="s">
        <v>28</v>
      </c>
      <c r="G31" s="23" t="s">
        <v>28</v>
      </c>
      <c r="H31" s="23" t="s">
        <v>28</v>
      </c>
      <c r="I31" s="63" t="s">
        <v>28</v>
      </c>
      <c r="J31" s="63" t="s">
        <v>28</v>
      </c>
      <c r="K31" s="63" t="s">
        <v>28</v>
      </c>
      <c r="L31" s="63" t="s">
        <v>28</v>
      </c>
      <c r="M31" s="63" t="s">
        <v>28</v>
      </c>
      <c r="N31" s="63" t="s">
        <v>28</v>
      </c>
      <c r="O31" s="63" t="s">
        <v>28</v>
      </c>
      <c r="P31" s="63" t="s">
        <v>28</v>
      </c>
      <c r="Q31" s="23" t="s">
        <v>28</v>
      </c>
    </row>
    <row r="32" spans="2:17" x14ac:dyDescent="0.25">
      <c r="B32" s="109"/>
      <c r="C32" s="157"/>
      <c r="D32" s="40" t="s">
        <v>120</v>
      </c>
      <c r="E32" s="23" t="s">
        <v>28</v>
      </c>
      <c r="F32" s="23">
        <v>0.59</v>
      </c>
      <c r="G32" s="23" t="s">
        <v>28</v>
      </c>
      <c r="H32" s="23" t="s">
        <v>28</v>
      </c>
      <c r="I32" s="63" t="s">
        <v>28</v>
      </c>
      <c r="J32" s="63" t="s">
        <v>28</v>
      </c>
      <c r="K32" s="63" t="s">
        <v>28</v>
      </c>
      <c r="L32" s="63" t="s">
        <v>28</v>
      </c>
      <c r="M32" s="28">
        <v>4.12</v>
      </c>
      <c r="N32" s="63">
        <v>2.09</v>
      </c>
      <c r="O32" s="63">
        <v>0.02</v>
      </c>
      <c r="P32" s="63" t="s">
        <v>28</v>
      </c>
      <c r="Q32" s="23">
        <f t="shared" si="0"/>
        <v>6.8199999999999994</v>
      </c>
    </row>
    <row r="33" spans="2:17" x14ac:dyDescent="0.25">
      <c r="B33" s="109"/>
      <c r="C33" s="157"/>
      <c r="D33" s="40" t="s">
        <v>121</v>
      </c>
      <c r="E33" s="23" t="s">
        <v>28</v>
      </c>
      <c r="F33" s="23" t="s">
        <v>28</v>
      </c>
      <c r="G33" s="23" t="s">
        <v>28</v>
      </c>
      <c r="H33" s="23" t="s">
        <v>28</v>
      </c>
      <c r="I33" s="63" t="s">
        <v>28</v>
      </c>
      <c r="J33" s="63" t="s">
        <v>28</v>
      </c>
      <c r="K33" s="63" t="s">
        <v>28</v>
      </c>
      <c r="L33" s="63" t="s">
        <v>28</v>
      </c>
      <c r="M33" s="63" t="s">
        <v>28</v>
      </c>
      <c r="N33" s="63">
        <v>0.25</v>
      </c>
      <c r="O33" s="63" t="s">
        <v>28</v>
      </c>
      <c r="P33" s="63" t="s">
        <v>28</v>
      </c>
      <c r="Q33" s="23">
        <f t="shared" si="0"/>
        <v>0.25</v>
      </c>
    </row>
    <row r="34" spans="2:17" x14ac:dyDescent="0.25">
      <c r="B34" s="109"/>
      <c r="C34" s="157"/>
      <c r="D34" s="40" t="s">
        <v>122</v>
      </c>
      <c r="E34" s="23" t="s">
        <v>28</v>
      </c>
      <c r="F34" s="23" t="s">
        <v>28</v>
      </c>
      <c r="G34" s="23" t="s">
        <v>28</v>
      </c>
      <c r="H34" s="23" t="s">
        <v>28</v>
      </c>
      <c r="I34" s="63" t="s">
        <v>28</v>
      </c>
      <c r="J34" s="63" t="s">
        <v>28</v>
      </c>
      <c r="K34" s="63" t="s">
        <v>28</v>
      </c>
      <c r="L34" s="63" t="s">
        <v>28</v>
      </c>
      <c r="M34" s="28">
        <v>0.03</v>
      </c>
      <c r="N34" s="63" t="s">
        <v>28</v>
      </c>
      <c r="O34" s="63" t="s">
        <v>28</v>
      </c>
      <c r="P34" s="63" t="s">
        <v>28</v>
      </c>
      <c r="Q34" s="23">
        <f t="shared" si="0"/>
        <v>0.03</v>
      </c>
    </row>
    <row r="35" spans="2:17" x14ac:dyDescent="0.25">
      <c r="B35" s="109"/>
      <c r="C35" s="157"/>
      <c r="D35" s="40" t="s">
        <v>123</v>
      </c>
      <c r="E35" s="23" t="s">
        <v>28</v>
      </c>
      <c r="F35" s="23" t="s">
        <v>28</v>
      </c>
      <c r="G35" s="23" t="s">
        <v>28</v>
      </c>
      <c r="H35" s="23" t="s">
        <v>28</v>
      </c>
      <c r="I35" s="63" t="s">
        <v>28</v>
      </c>
      <c r="J35" s="63" t="s">
        <v>28</v>
      </c>
      <c r="K35" s="63" t="s">
        <v>28</v>
      </c>
      <c r="L35" s="63" t="s">
        <v>28</v>
      </c>
      <c r="M35" s="63" t="s">
        <v>28</v>
      </c>
      <c r="N35" s="63" t="s">
        <v>28</v>
      </c>
      <c r="O35" s="63" t="s">
        <v>28</v>
      </c>
      <c r="P35" s="63" t="s">
        <v>28</v>
      </c>
      <c r="Q35" s="23" t="s">
        <v>28</v>
      </c>
    </row>
    <row r="36" spans="2:17" x14ac:dyDescent="0.25">
      <c r="B36" s="109"/>
      <c r="C36" s="157"/>
      <c r="D36" s="41" t="s">
        <v>114</v>
      </c>
      <c r="E36" s="23">
        <v>2.99</v>
      </c>
      <c r="F36" s="23">
        <v>0.7</v>
      </c>
      <c r="G36" s="23">
        <v>8.2690000000000001</v>
      </c>
      <c r="H36" s="23">
        <v>200.56</v>
      </c>
      <c r="I36" s="63">
        <v>143.01499999999999</v>
      </c>
      <c r="J36" s="63">
        <v>148.357</v>
      </c>
      <c r="K36" s="63">
        <v>221.04800000000006</v>
      </c>
      <c r="L36" s="63">
        <v>527.58000000000004</v>
      </c>
      <c r="M36" s="28">
        <v>110.28</v>
      </c>
      <c r="N36" s="63">
        <v>118.76</v>
      </c>
      <c r="O36" s="63">
        <v>12.93</v>
      </c>
      <c r="P36" s="63">
        <v>67.36</v>
      </c>
      <c r="Q36" s="23">
        <f t="shared" si="0"/>
        <v>1561.8490000000002</v>
      </c>
    </row>
    <row r="37" spans="2:17" x14ac:dyDescent="0.25">
      <c r="B37" s="109"/>
      <c r="C37" s="157"/>
      <c r="D37" s="41" t="s">
        <v>124</v>
      </c>
      <c r="E37" s="23" t="s">
        <v>28</v>
      </c>
      <c r="F37" s="23" t="s">
        <v>28</v>
      </c>
      <c r="G37" s="23">
        <v>2.7E-2</v>
      </c>
      <c r="H37" s="23">
        <v>4.4999999999999998E-2</v>
      </c>
      <c r="I37" s="63" t="s">
        <v>28</v>
      </c>
      <c r="J37" s="63" t="s">
        <v>28</v>
      </c>
      <c r="K37" s="63" t="s">
        <v>28</v>
      </c>
      <c r="L37" s="63" t="s">
        <v>28</v>
      </c>
      <c r="M37" s="63" t="s">
        <v>28</v>
      </c>
      <c r="N37" s="63" t="s">
        <v>28</v>
      </c>
      <c r="O37" s="63" t="s">
        <v>28</v>
      </c>
      <c r="P37" s="63">
        <v>0.04</v>
      </c>
      <c r="Q37" s="23">
        <f t="shared" si="0"/>
        <v>0.11199999999999999</v>
      </c>
    </row>
    <row r="38" spans="2:17" x14ac:dyDescent="0.25">
      <c r="B38" s="109"/>
      <c r="C38" s="157"/>
      <c r="D38" s="41" t="s">
        <v>125</v>
      </c>
      <c r="E38" s="23" t="s">
        <v>28</v>
      </c>
      <c r="F38" s="23" t="s">
        <v>28</v>
      </c>
      <c r="G38" s="23" t="s">
        <v>28</v>
      </c>
      <c r="H38" s="23">
        <v>0.02</v>
      </c>
      <c r="I38" s="63" t="s">
        <v>28</v>
      </c>
      <c r="J38" s="63" t="s">
        <v>28</v>
      </c>
      <c r="K38" s="63" t="s">
        <v>28</v>
      </c>
      <c r="L38" s="63" t="s">
        <v>28</v>
      </c>
      <c r="M38" s="63" t="s">
        <v>28</v>
      </c>
      <c r="N38" s="63" t="s">
        <v>28</v>
      </c>
      <c r="O38" s="63" t="s">
        <v>28</v>
      </c>
      <c r="P38" s="63" t="s">
        <v>28</v>
      </c>
      <c r="Q38" s="23">
        <f t="shared" si="0"/>
        <v>0.02</v>
      </c>
    </row>
    <row r="39" spans="2:17" x14ac:dyDescent="0.25">
      <c r="B39" s="109"/>
      <c r="C39" s="157"/>
      <c r="D39" s="41" t="s">
        <v>126</v>
      </c>
      <c r="E39" s="23" t="s">
        <v>28</v>
      </c>
      <c r="F39" s="23" t="s">
        <v>28</v>
      </c>
      <c r="G39" s="23" t="s">
        <v>28</v>
      </c>
      <c r="H39" s="23" t="s">
        <v>28</v>
      </c>
      <c r="I39" s="63" t="s">
        <v>28</v>
      </c>
      <c r="J39" s="63" t="s">
        <v>28</v>
      </c>
      <c r="K39" s="63" t="s">
        <v>28</v>
      </c>
      <c r="L39" s="63" t="s">
        <v>28</v>
      </c>
      <c r="M39" s="63" t="s">
        <v>28</v>
      </c>
      <c r="N39" s="63" t="s">
        <v>28</v>
      </c>
      <c r="O39" s="63" t="s">
        <v>28</v>
      </c>
      <c r="P39" s="63" t="s">
        <v>28</v>
      </c>
      <c r="Q39" s="23" t="s">
        <v>28</v>
      </c>
    </row>
    <row r="40" spans="2:17" x14ac:dyDescent="0.25">
      <c r="B40" s="109"/>
      <c r="C40" s="157"/>
      <c r="D40" s="40" t="s">
        <v>127</v>
      </c>
      <c r="E40" s="23" t="s">
        <v>28</v>
      </c>
      <c r="F40" s="23" t="s">
        <v>28</v>
      </c>
      <c r="G40" s="23" t="s">
        <v>28</v>
      </c>
      <c r="H40" s="23" t="s">
        <v>28</v>
      </c>
      <c r="I40" s="63" t="s">
        <v>28</v>
      </c>
      <c r="J40" s="63" t="s">
        <v>28</v>
      </c>
      <c r="K40" s="63" t="s">
        <v>28</v>
      </c>
      <c r="L40" s="63" t="s">
        <v>28</v>
      </c>
      <c r="M40" s="63" t="s">
        <v>28</v>
      </c>
      <c r="N40" s="63" t="s">
        <v>28</v>
      </c>
      <c r="O40" s="63" t="s">
        <v>28</v>
      </c>
      <c r="P40" s="63" t="s">
        <v>28</v>
      </c>
      <c r="Q40" s="23" t="s">
        <v>28</v>
      </c>
    </row>
    <row r="41" spans="2:17" x14ac:dyDescent="0.25">
      <c r="B41" s="109"/>
      <c r="C41" s="157"/>
      <c r="D41" s="42" t="s">
        <v>128</v>
      </c>
      <c r="E41" s="23" t="s">
        <v>28</v>
      </c>
      <c r="F41" s="23" t="s">
        <v>28</v>
      </c>
      <c r="G41" s="23" t="s">
        <v>28</v>
      </c>
      <c r="H41" s="23" t="s">
        <v>28</v>
      </c>
      <c r="I41" s="63" t="s">
        <v>28</v>
      </c>
      <c r="J41" s="63" t="s">
        <v>28</v>
      </c>
      <c r="K41" s="63" t="s">
        <v>28</v>
      </c>
      <c r="L41" s="63" t="s">
        <v>28</v>
      </c>
      <c r="M41" s="63" t="s">
        <v>28</v>
      </c>
      <c r="N41" s="63" t="s">
        <v>28</v>
      </c>
      <c r="O41" s="63" t="s">
        <v>28</v>
      </c>
      <c r="P41" s="63" t="s">
        <v>28</v>
      </c>
      <c r="Q41" s="23" t="s">
        <v>28</v>
      </c>
    </row>
    <row r="42" spans="2:17" ht="0.75" customHeight="1" x14ac:dyDescent="0.25">
      <c r="B42" s="29"/>
      <c r="C42" s="43"/>
      <c r="D42" s="44"/>
      <c r="E42" s="31"/>
      <c r="F42" s="31"/>
      <c r="G42" s="31"/>
      <c r="H42" s="31"/>
      <c r="I42" s="63"/>
      <c r="J42" s="63"/>
      <c r="K42" s="63"/>
      <c r="L42" s="63"/>
      <c r="M42" s="63"/>
      <c r="N42" s="63" t="s">
        <v>28</v>
      </c>
      <c r="O42" s="63" t="s">
        <v>28</v>
      </c>
      <c r="P42" s="63" t="s">
        <v>28</v>
      </c>
      <c r="Q42" s="23" t="s">
        <v>28</v>
      </c>
    </row>
    <row r="43" spans="2:17" x14ac:dyDescent="0.25">
      <c r="B43" s="109" t="s">
        <v>129</v>
      </c>
      <c r="C43" s="109" t="s">
        <v>103</v>
      </c>
      <c r="D43" s="45" t="s">
        <v>130</v>
      </c>
      <c r="E43" s="23" t="s">
        <v>28</v>
      </c>
      <c r="F43" s="23" t="s">
        <v>28</v>
      </c>
      <c r="G43" s="23" t="s">
        <v>28</v>
      </c>
      <c r="H43" s="23" t="s">
        <v>28</v>
      </c>
      <c r="I43" s="63" t="s">
        <v>28</v>
      </c>
      <c r="J43" s="63" t="s">
        <v>28</v>
      </c>
      <c r="K43" s="63" t="s">
        <v>28</v>
      </c>
      <c r="L43" s="63" t="s">
        <v>28</v>
      </c>
      <c r="M43" s="63" t="s">
        <v>28</v>
      </c>
      <c r="N43" s="63" t="s">
        <v>28</v>
      </c>
      <c r="O43" s="63" t="s">
        <v>28</v>
      </c>
      <c r="P43" s="63" t="s">
        <v>28</v>
      </c>
      <c r="Q43" s="23" t="s">
        <v>28</v>
      </c>
    </row>
    <row r="44" spans="2:17" x14ac:dyDescent="0.25">
      <c r="B44" s="109"/>
      <c r="C44" s="109"/>
      <c r="D44" s="46" t="s">
        <v>131</v>
      </c>
      <c r="E44" s="23" t="s">
        <v>28</v>
      </c>
      <c r="F44" s="23" t="s">
        <v>28</v>
      </c>
      <c r="G44" s="23" t="s">
        <v>28</v>
      </c>
      <c r="H44" s="23" t="s">
        <v>28</v>
      </c>
      <c r="I44" s="63" t="s">
        <v>28</v>
      </c>
      <c r="J44" s="63" t="s">
        <v>28</v>
      </c>
      <c r="K44" s="63" t="s">
        <v>28</v>
      </c>
      <c r="L44" s="63" t="s">
        <v>28</v>
      </c>
      <c r="M44" s="63" t="s">
        <v>28</v>
      </c>
      <c r="N44" s="63" t="s">
        <v>28</v>
      </c>
      <c r="O44" s="63" t="s">
        <v>28</v>
      </c>
      <c r="P44" s="63" t="s">
        <v>28</v>
      </c>
      <c r="Q44" s="23" t="s">
        <v>28</v>
      </c>
    </row>
    <row r="45" spans="2:17" x14ac:dyDescent="0.25">
      <c r="B45" s="109"/>
      <c r="C45" s="109"/>
      <c r="D45" s="46" t="s">
        <v>132</v>
      </c>
      <c r="E45" s="23" t="s">
        <v>28</v>
      </c>
      <c r="F45" s="23" t="s">
        <v>28</v>
      </c>
      <c r="G45" s="23" t="s">
        <v>28</v>
      </c>
      <c r="H45" s="23" t="s">
        <v>28</v>
      </c>
      <c r="I45" s="63" t="s">
        <v>28</v>
      </c>
      <c r="J45" s="63" t="s">
        <v>28</v>
      </c>
      <c r="K45" s="63" t="s">
        <v>28</v>
      </c>
      <c r="L45" s="63" t="s">
        <v>28</v>
      </c>
      <c r="M45" s="63" t="s">
        <v>28</v>
      </c>
      <c r="N45" s="63" t="s">
        <v>28</v>
      </c>
      <c r="O45" s="63" t="s">
        <v>28</v>
      </c>
      <c r="P45" s="63" t="s">
        <v>28</v>
      </c>
      <c r="Q45" s="23" t="s">
        <v>28</v>
      </c>
    </row>
    <row r="46" spans="2:17" x14ac:dyDescent="0.25">
      <c r="B46" s="109"/>
      <c r="C46" s="109" t="s">
        <v>106</v>
      </c>
      <c r="D46" s="40" t="s">
        <v>130</v>
      </c>
      <c r="E46" s="15">
        <v>2.61</v>
      </c>
      <c r="F46" s="23" t="s">
        <v>28</v>
      </c>
      <c r="G46" s="32">
        <v>1.1599999999999999</v>
      </c>
      <c r="H46" s="23" t="s">
        <v>28</v>
      </c>
      <c r="I46" s="63" t="s">
        <v>28</v>
      </c>
      <c r="J46" s="63" t="s">
        <v>28</v>
      </c>
      <c r="K46" s="63" t="s">
        <v>28</v>
      </c>
      <c r="L46" s="63" t="s">
        <v>28</v>
      </c>
      <c r="M46" s="63" t="s">
        <v>28</v>
      </c>
      <c r="N46" s="63">
        <v>1.44</v>
      </c>
      <c r="O46" s="63">
        <v>1.62</v>
      </c>
      <c r="P46" s="63" t="s">
        <v>28</v>
      </c>
      <c r="Q46" s="23">
        <f t="shared" si="0"/>
        <v>6.8299999999999992</v>
      </c>
    </row>
    <row r="47" spans="2:17" x14ac:dyDescent="0.25">
      <c r="B47" s="109"/>
      <c r="C47" s="109"/>
      <c r="D47" s="40" t="s">
        <v>133</v>
      </c>
      <c r="E47" s="23"/>
      <c r="F47" s="23" t="s">
        <v>28</v>
      </c>
      <c r="G47" s="23" t="s">
        <v>28</v>
      </c>
      <c r="H47" s="23" t="s">
        <v>28</v>
      </c>
      <c r="I47" s="63" t="s">
        <v>28</v>
      </c>
      <c r="J47" s="63" t="s">
        <v>28</v>
      </c>
      <c r="K47" s="63" t="s">
        <v>28</v>
      </c>
      <c r="L47" s="63" t="s">
        <v>28</v>
      </c>
      <c r="M47" s="63" t="s">
        <v>28</v>
      </c>
      <c r="N47" s="63" t="s">
        <v>28</v>
      </c>
      <c r="O47" s="63" t="s">
        <v>28</v>
      </c>
      <c r="P47" s="63" t="s">
        <v>28</v>
      </c>
      <c r="Q47" s="23" t="s">
        <v>28</v>
      </c>
    </row>
    <row r="48" spans="2:17" x14ac:dyDescent="0.25">
      <c r="B48" s="109"/>
      <c r="C48" s="109"/>
      <c r="D48" s="40" t="s">
        <v>134</v>
      </c>
      <c r="E48" s="23" t="s">
        <v>28</v>
      </c>
      <c r="F48" s="23" t="s">
        <v>28</v>
      </c>
      <c r="G48" s="23" t="s">
        <v>28</v>
      </c>
      <c r="H48" s="23" t="s">
        <v>28</v>
      </c>
      <c r="I48" s="63" t="s">
        <v>28</v>
      </c>
      <c r="J48" s="63" t="s">
        <v>28</v>
      </c>
      <c r="K48" s="63" t="s">
        <v>28</v>
      </c>
      <c r="L48" s="63" t="s">
        <v>28</v>
      </c>
      <c r="M48" s="63" t="s">
        <v>28</v>
      </c>
      <c r="N48" s="63" t="s">
        <v>28</v>
      </c>
      <c r="O48" s="63" t="s">
        <v>28</v>
      </c>
      <c r="P48" s="63" t="s">
        <v>28</v>
      </c>
      <c r="Q48" s="23" t="s">
        <v>28</v>
      </c>
    </row>
    <row r="49" spans="2:17" x14ac:dyDescent="0.25">
      <c r="B49" s="109"/>
      <c r="C49" s="109"/>
      <c r="D49" s="40" t="s">
        <v>132</v>
      </c>
      <c r="E49" s="23" t="s">
        <v>28</v>
      </c>
      <c r="F49" s="23" t="s">
        <v>28</v>
      </c>
      <c r="G49" s="23">
        <v>0.01</v>
      </c>
      <c r="H49" s="23" t="s">
        <v>28</v>
      </c>
      <c r="I49" s="63" t="s">
        <v>28</v>
      </c>
      <c r="J49" s="63">
        <v>0.01</v>
      </c>
      <c r="K49" s="63" t="s">
        <v>28</v>
      </c>
      <c r="L49" s="63" t="s">
        <v>28</v>
      </c>
      <c r="M49" s="63" t="s">
        <v>28</v>
      </c>
      <c r="N49" s="63" t="s">
        <v>28</v>
      </c>
      <c r="O49" s="63" t="s">
        <v>28</v>
      </c>
      <c r="P49" s="63" t="s">
        <v>28</v>
      </c>
      <c r="Q49" s="23">
        <f t="shared" si="0"/>
        <v>0.02</v>
      </c>
    </row>
    <row r="50" spans="2:17" x14ac:dyDescent="0.25">
      <c r="B50" s="109"/>
      <c r="C50" s="109"/>
      <c r="D50" s="47" t="s">
        <v>135</v>
      </c>
      <c r="E50" s="23" t="s">
        <v>28</v>
      </c>
      <c r="F50" s="23" t="s">
        <v>28</v>
      </c>
      <c r="G50" s="23" t="s">
        <v>28</v>
      </c>
      <c r="H50" s="23" t="s">
        <v>28</v>
      </c>
      <c r="I50" s="63" t="s">
        <v>28</v>
      </c>
      <c r="J50" s="63" t="s">
        <v>28</v>
      </c>
      <c r="K50" s="63" t="s">
        <v>28</v>
      </c>
      <c r="L50" s="63" t="s">
        <v>28</v>
      </c>
      <c r="M50" s="63" t="s">
        <v>28</v>
      </c>
      <c r="N50" s="63" t="s">
        <v>28</v>
      </c>
      <c r="O50" s="63" t="s">
        <v>28</v>
      </c>
      <c r="P50" s="63" t="s">
        <v>28</v>
      </c>
      <c r="Q50" s="23" t="s">
        <v>28</v>
      </c>
    </row>
    <row r="51" spans="2:17" x14ac:dyDescent="0.25">
      <c r="B51" s="109"/>
      <c r="C51" s="109"/>
      <c r="D51" s="47" t="s">
        <v>131</v>
      </c>
      <c r="E51" s="23" t="s">
        <v>28</v>
      </c>
      <c r="F51" s="23" t="s">
        <v>28</v>
      </c>
      <c r="G51" s="23" t="s">
        <v>28</v>
      </c>
      <c r="H51" s="23" t="s">
        <v>28</v>
      </c>
      <c r="I51" s="63" t="s">
        <v>28</v>
      </c>
      <c r="J51" s="63" t="s">
        <v>28</v>
      </c>
      <c r="K51" s="63" t="s">
        <v>28</v>
      </c>
      <c r="L51" s="63" t="s">
        <v>28</v>
      </c>
      <c r="M51" s="63" t="s">
        <v>28</v>
      </c>
      <c r="N51" s="63" t="s">
        <v>28</v>
      </c>
      <c r="O51" s="63" t="s">
        <v>28</v>
      </c>
      <c r="P51" s="63" t="s">
        <v>28</v>
      </c>
      <c r="Q51" s="23" t="s">
        <v>28</v>
      </c>
    </row>
    <row r="52" spans="2:17" x14ac:dyDescent="0.25">
      <c r="B52" s="109"/>
      <c r="C52" s="109"/>
      <c r="D52" s="47" t="s">
        <v>136</v>
      </c>
      <c r="E52" s="23" t="s">
        <v>28</v>
      </c>
      <c r="F52" s="23" t="s">
        <v>28</v>
      </c>
      <c r="G52" s="23" t="s">
        <v>28</v>
      </c>
      <c r="H52" s="23" t="s">
        <v>28</v>
      </c>
      <c r="I52" s="63" t="s">
        <v>28</v>
      </c>
      <c r="J52" s="63" t="s">
        <v>28</v>
      </c>
      <c r="K52" s="63" t="s">
        <v>28</v>
      </c>
      <c r="L52" s="63" t="s">
        <v>28</v>
      </c>
      <c r="M52" s="63" t="s">
        <v>28</v>
      </c>
      <c r="N52" s="63" t="s">
        <v>28</v>
      </c>
      <c r="O52" s="63" t="s">
        <v>28</v>
      </c>
      <c r="P52" s="63" t="s">
        <v>28</v>
      </c>
      <c r="Q52" s="23" t="s">
        <v>28</v>
      </c>
    </row>
    <row r="53" spans="2:17" x14ac:dyDescent="0.25">
      <c r="B53" s="109"/>
      <c r="C53" s="157" t="s">
        <v>137</v>
      </c>
      <c r="D53" s="47" t="s">
        <v>138</v>
      </c>
      <c r="E53" s="23" t="s">
        <v>28</v>
      </c>
      <c r="F53" s="23" t="s">
        <v>28</v>
      </c>
      <c r="G53" s="23" t="s">
        <v>28</v>
      </c>
      <c r="H53" s="23" t="s">
        <v>28</v>
      </c>
      <c r="I53" s="63" t="s">
        <v>28</v>
      </c>
      <c r="J53" s="63" t="s">
        <v>28</v>
      </c>
      <c r="K53" s="63" t="s">
        <v>28</v>
      </c>
      <c r="L53" s="63" t="s">
        <v>28</v>
      </c>
      <c r="M53" s="63" t="s">
        <v>28</v>
      </c>
      <c r="N53" s="63" t="s">
        <v>28</v>
      </c>
      <c r="O53" s="63" t="s">
        <v>28</v>
      </c>
      <c r="P53" s="63" t="s">
        <v>28</v>
      </c>
      <c r="Q53" s="23" t="s">
        <v>28</v>
      </c>
    </row>
    <row r="54" spans="2:17" x14ac:dyDescent="0.25">
      <c r="B54" s="109"/>
      <c r="C54" s="157"/>
      <c r="D54" s="47" t="s">
        <v>130</v>
      </c>
      <c r="E54" s="23" t="s">
        <v>28</v>
      </c>
      <c r="F54" s="23" t="s">
        <v>28</v>
      </c>
      <c r="G54" s="23" t="s">
        <v>28</v>
      </c>
      <c r="H54" s="23" t="s">
        <v>28</v>
      </c>
      <c r="I54" s="63" t="s">
        <v>28</v>
      </c>
      <c r="J54" s="63" t="s">
        <v>28</v>
      </c>
      <c r="K54" s="63" t="s">
        <v>28</v>
      </c>
      <c r="L54" s="63" t="s">
        <v>28</v>
      </c>
      <c r="M54" s="63" t="s">
        <v>28</v>
      </c>
      <c r="N54" s="63" t="s">
        <v>28</v>
      </c>
      <c r="O54" s="63" t="s">
        <v>28</v>
      </c>
      <c r="P54" s="63" t="s">
        <v>28</v>
      </c>
      <c r="Q54" s="23" t="s">
        <v>28</v>
      </c>
    </row>
    <row r="55" spans="2:17" x14ac:dyDescent="0.25">
      <c r="B55" s="109"/>
      <c r="C55" s="157"/>
      <c r="D55" s="47" t="s">
        <v>132</v>
      </c>
      <c r="E55" s="23" t="s">
        <v>28</v>
      </c>
      <c r="F55" s="23">
        <v>0.05</v>
      </c>
      <c r="G55" s="23" t="s">
        <v>28</v>
      </c>
      <c r="H55" s="23" t="s">
        <v>28</v>
      </c>
      <c r="I55" s="63" t="s">
        <v>28</v>
      </c>
      <c r="J55" s="63" t="s">
        <v>28</v>
      </c>
      <c r="K55" s="63" t="s">
        <v>28</v>
      </c>
      <c r="L55" s="63" t="s">
        <v>28</v>
      </c>
      <c r="M55" s="63" t="s">
        <v>28</v>
      </c>
      <c r="N55" s="63" t="s">
        <v>28</v>
      </c>
      <c r="O55" s="63" t="s">
        <v>28</v>
      </c>
      <c r="P55" s="63" t="s">
        <v>28</v>
      </c>
      <c r="Q55" s="23">
        <f t="shared" si="0"/>
        <v>0.05</v>
      </c>
    </row>
    <row r="56" spans="2:17" x14ac:dyDescent="0.25">
      <c r="B56" s="109"/>
      <c r="C56" s="157"/>
      <c r="D56" s="40" t="s">
        <v>133</v>
      </c>
      <c r="E56" s="23" t="s">
        <v>28</v>
      </c>
      <c r="F56" s="23" t="s">
        <v>28</v>
      </c>
      <c r="G56" s="23" t="s">
        <v>28</v>
      </c>
      <c r="H56" s="23" t="s">
        <v>28</v>
      </c>
      <c r="I56" s="63" t="s">
        <v>28</v>
      </c>
      <c r="J56" s="63" t="s">
        <v>28</v>
      </c>
      <c r="K56" s="63" t="s">
        <v>28</v>
      </c>
      <c r="L56" s="63" t="s">
        <v>28</v>
      </c>
      <c r="M56" s="63" t="s">
        <v>28</v>
      </c>
      <c r="N56" s="63" t="s">
        <v>28</v>
      </c>
      <c r="O56" s="63" t="s">
        <v>28</v>
      </c>
      <c r="P56" s="63" t="s">
        <v>28</v>
      </c>
      <c r="Q56" s="23" t="s">
        <v>28</v>
      </c>
    </row>
    <row r="57" spans="2:17" ht="0.75" customHeight="1" x14ac:dyDescent="0.25">
      <c r="B57" s="30"/>
      <c r="C57" s="30"/>
      <c r="D57" s="30"/>
      <c r="E57" s="31"/>
      <c r="F57" s="31"/>
      <c r="G57" s="31"/>
      <c r="H57" s="31"/>
      <c r="I57" s="63"/>
      <c r="J57" s="63"/>
      <c r="K57" s="63"/>
      <c r="L57" s="63"/>
      <c r="M57" s="63"/>
      <c r="N57" s="63" t="s">
        <v>28</v>
      </c>
      <c r="O57" s="63" t="s">
        <v>28</v>
      </c>
      <c r="P57" s="63" t="s">
        <v>28</v>
      </c>
      <c r="Q57" s="23">
        <f t="shared" si="0"/>
        <v>0</v>
      </c>
    </row>
    <row r="58" spans="2:17" x14ac:dyDescent="0.25">
      <c r="B58" s="156" t="s">
        <v>139</v>
      </c>
      <c r="C58" s="157" t="s">
        <v>103</v>
      </c>
      <c r="D58" s="40" t="s">
        <v>140</v>
      </c>
      <c r="E58" s="23" t="s">
        <v>28</v>
      </c>
      <c r="F58" s="23" t="s">
        <v>28</v>
      </c>
      <c r="G58" s="23" t="s">
        <v>28</v>
      </c>
      <c r="H58" s="23" t="s">
        <v>28</v>
      </c>
      <c r="I58" s="63" t="s">
        <v>28</v>
      </c>
      <c r="J58" s="63" t="s">
        <v>28</v>
      </c>
      <c r="K58" s="63" t="s">
        <v>28</v>
      </c>
      <c r="L58" s="63" t="s">
        <v>28</v>
      </c>
      <c r="M58" s="63" t="s">
        <v>28</v>
      </c>
      <c r="N58" s="63" t="s">
        <v>28</v>
      </c>
      <c r="O58" s="63" t="s">
        <v>28</v>
      </c>
      <c r="P58" s="63" t="s">
        <v>28</v>
      </c>
      <c r="Q58" s="23" t="s">
        <v>28</v>
      </c>
    </row>
    <row r="59" spans="2:17" x14ac:dyDescent="0.25">
      <c r="B59" s="161"/>
      <c r="C59" s="157"/>
      <c r="D59" s="40" t="s">
        <v>141</v>
      </c>
      <c r="E59" s="23" t="s">
        <v>28</v>
      </c>
      <c r="F59" s="23" t="s">
        <v>28</v>
      </c>
      <c r="G59" s="23" t="s">
        <v>28</v>
      </c>
      <c r="H59" s="23" t="s">
        <v>28</v>
      </c>
      <c r="I59" s="63" t="s">
        <v>28</v>
      </c>
      <c r="J59" s="63" t="s">
        <v>28</v>
      </c>
      <c r="K59" s="63" t="s">
        <v>28</v>
      </c>
      <c r="L59" s="63" t="s">
        <v>28</v>
      </c>
      <c r="M59" s="63" t="s">
        <v>28</v>
      </c>
      <c r="N59" s="63" t="s">
        <v>28</v>
      </c>
      <c r="O59" s="63" t="s">
        <v>28</v>
      </c>
      <c r="P59" s="63" t="s">
        <v>28</v>
      </c>
      <c r="Q59" s="23" t="s">
        <v>28</v>
      </c>
    </row>
    <row r="60" spans="2:17" x14ac:dyDescent="0.25">
      <c r="B60" s="161"/>
      <c r="C60" s="157" t="s">
        <v>106</v>
      </c>
      <c r="D60" s="40" t="s">
        <v>141</v>
      </c>
      <c r="E60" s="23" t="s">
        <v>28</v>
      </c>
      <c r="F60" s="23" t="s">
        <v>28</v>
      </c>
      <c r="G60" s="23" t="s">
        <v>28</v>
      </c>
      <c r="H60" s="23" t="s">
        <v>28</v>
      </c>
      <c r="I60" s="63" t="s">
        <v>28</v>
      </c>
      <c r="J60" s="63" t="s">
        <v>28</v>
      </c>
      <c r="K60" s="63" t="s">
        <v>28</v>
      </c>
      <c r="L60" s="63" t="s">
        <v>28</v>
      </c>
      <c r="M60" s="63" t="s">
        <v>28</v>
      </c>
      <c r="N60" s="63" t="s">
        <v>28</v>
      </c>
      <c r="O60" s="63" t="s">
        <v>28</v>
      </c>
      <c r="P60" s="63" t="s">
        <v>28</v>
      </c>
      <c r="Q60" s="23" t="s">
        <v>28</v>
      </c>
    </row>
    <row r="61" spans="2:17" x14ac:dyDescent="0.25">
      <c r="B61" s="161"/>
      <c r="C61" s="157"/>
      <c r="D61" s="40" t="s">
        <v>142</v>
      </c>
      <c r="E61" s="23" t="s">
        <v>28</v>
      </c>
      <c r="F61" s="23" t="s">
        <v>28</v>
      </c>
      <c r="G61" s="23" t="s">
        <v>28</v>
      </c>
      <c r="H61" s="23" t="s">
        <v>28</v>
      </c>
      <c r="I61" s="63" t="s">
        <v>28</v>
      </c>
      <c r="J61" s="63" t="s">
        <v>28</v>
      </c>
      <c r="K61" s="63" t="s">
        <v>28</v>
      </c>
      <c r="L61" s="63" t="s">
        <v>28</v>
      </c>
      <c r="M61" s="63" t="s">
        <v>28</v>
      </c>
      <c r="N61" s="63" t="s">
        <v>28</v>
      </c>
      <c r="O61" s="63" t="s">
        <v>28</v>
      </c>
      <c r="P61" s="63" t="s">
        <v>28</v>
      </c>
      <c r="Q61" s="23" t="s">
        <v>28</v>
      </c>
    </row>
    <row r="62" spans="2:17" x14ac:dyDescent="0.25">
      <c r="B62" s="161"/>
      <c r="C62" s="157"/>
      <c r="D62" s="40" t="s">
        <v>140</v>
      </c>
      <c r="E62" s="23" t="s">
        <v>28</v>
      </c>
      <c r="F62" s="23" t="s">
        <v>28</v>
      </c>
      <c r="G62" s="23" t="s">
        <v>28</v>
      </c>
      <c r="H62" s="23" t="s">
        <v>28</v>
      </c>
      <c r="I62" s="63" t="s">
        <v>28</v>
      </c>
      <c r="J62" s="63" t="s">
        <v>28</v>
      </c>
      <c r="K62" s="63" t="s">
        <v>28</v>
      </c>
      <c r="L62" s="63" t="s">
        <v>28</v>
      </c>
      <c r="M62" s="63" t="s">
        <v>28</v>
      </c>
      <c r="N62" s="63" t="s">
        <v>28</v>
      </c>
      <c r="O62" s="63" t="s">
        <v>28</v>
      </c>
      <c r="P62" s="63" t="s">
        <v>28</v>
      </c>
      <c r="Q62" s="23" t="s">
        <v>28</v>
      </c>
    </row>
    <row r="63" spans="2:17" x14ac:dyDescent="0.25">
      <c r="B63" s="161"/>
      <c r="C63" s="157" t="s">
        <v>137</v>
      </c>
      <c r="D63" s="40" t="s">
        <v>141</v>
      </c>
      <c r="E63" s="28">
        <v>0.23</v>
      </c>
      <c r="F63" s="23">
        <v>0.1</v>
      </c>
      <c r="G63" s="23">
        <v>12.7</v>
      </c>
      <c r="H63" s="23">
        <v>43.198000000000015</v>
      </c>
      <c r="I63" s="63">
        <v>34.706000000000003</v>
      </c>
      <c r="J63" s="63">
        <v>14.58</v>
      </c>
      <c r="K63" s="63">
        <v>34.1</v>
      </c>
      <c r="L63" s="63">
        <v>31.006</v>
      </c>
      <c r="M63" s="28">
        <v>35.770000000000003</v>
      </c>
      <c r="N63" s="63">
        <v>26.13</v>
      </c>
      <c r="O63" s="63">
        <v>23.07</v>
      </c>
      <c r="P63" s="63">
        <v>12.12</v>
      </c>
      <c r="Q63" s="23">
        <f t="shared" si="0"/>
        <v>267.71000000000004</v>
      </c>
    </row>
    <row r="64" spans="2:17" x14ac:dyDescent="0.25">
      <c r="B64" s="161"/>
      <c r="C64" s="157"/>
      <c r="D64" s="40" t="s">
        <v>142</v>
      </c>
      <c r="E64" s="23" t="s">
        <v>28</v>
      </c>
      <c r="F64" s="23" t="s">
        <v>28</v>
      </c>
      <c r="G64" s="23" t="s">
        <v>28</v>
      </c>
      <c r="H64" s="23" t="s">
        <v>28</v>
      </c>
      <c r="I64" s="63" t="s">
        <v>28</v>
      </c>
      <c r="J64" s="63" t="s">
        <v>28</v>
      </c>
      <c r="K64" s="63" t="s">
        <v>28</v>
      </c>
      <c r="L64" s="63" t="s">
        <v>28</v>
      </c>
      <c r="M64" s="63" t="s">
        <v>28</v>
      </c>
      <c r="N64" s="63" t="s">
        <v>28</v>
      </c>
      <c r="O64" s="63" t="s">
        <v>28</v>
      </c>
      <c r="P64" s="63" t="s">
        <v>28</v>
      </c>
      <c r="Q64" s="23" t="s">
        <v>28</v>
      </c>
    </row>
    <row r="65" spans="2:17" x14ac:dyDescent="0.25">
      <c r="B65" s="111"/>
      <c r="C65" s="157"/>
      <c r="D65" s="40" t="s">
        <v>140</v>
      </c>
      <c r="E65" s="23" t="s">
        <v>28</v>
      </c>
      <c r="F65" s="23">
        <v>0.01</v>
      </c>
      <c r="G65" s="23">
        <v>0.05</v>
      </c>
      <c r="H65" s="23">
        <v>0.13</v>
      </c>
      <c r="I65" s="63">
        <v>0.02</v>
      </c>
      <c r="J65" s="63">
        <v>3.2000000000000001E-2</v>
      </c>
      <c r="K65" s="63">
        <v>7.5999999999999998E-2</v>
      </c>
      <c r="L65" s="63">
        <v>0.3</v>
      </c>
      <c r="M65" s="28">
        <v>0.97</v>
      </c>
      <c r="N65" s="63">
        <v>0.12</v>
      </c>
      <c r="O65" s="63">
        <v>2.38</v>
      </c>
      <c r="P65" s="63" t="s">
        <v>28</v>
      </c>
      <c r="Q65" s="23">
        <f t="shared" si="0"/>
        <v>4.0880000000000001</v>
      </c>
    </row>
    <row r="66" spans="2:17" ht="0.75" customHeight="1" x14ac:dyDescent="0.25">
      <c r="B66" s="30"/>
      <c r="C66" s="30"/>
      <c r="D66" s="30"/>
      <c r="E66" s="31"/>
      <c r="F66" s="31"/>
      <c r="G66" s="31"/>
      <c r="H66" s="31"/>
      <c r="I66" s="63"/>
      <c r="J66" s="63"/>
      <c r="K66" s="63"/>
      <c r="L66" s="63"/>
      <c r="M66" s="63"/>
      <c r="N66" s="63" t="s">
        <v>28</v>
      </c>
      <c r="O66" s="63" t="s">
        <v>28</v>
      </c>
      <c r="P66" s="63" t="s">
        <v>28</v>
      </c>
      <c r="Q66" s="23">
        <f t="shared" si="0"/>
        <v>0</v>
      </c>
    </row>
    <row r="67" spans="2:17" x14ac:dyDescent="0.25">
      <c r="B67" s="158" t="s">
        <v>143</v>
      </c>
      <c r="C67" s="18" t="s">
        <v>103</v>
      </c>
      <c r="D67" s="160" t="s">
        <v>144</v>
      </c>
      <c r="E67" s="23" t="s">
        <v>28</v>
      </c>
      <c r="F67" s="23" t="s">
        <v>28</v>
      </c>
      <c r="G67" s="23" t="s">
        <v>28</v>
      </c>
      <c r="H67" s="63">
        <v>10.31</v>
      </c>
      <c r="I67" s="63" t="s">
        <v>28</v>
      </c>
      <c r="J67" s="63">
        <v>8.0310000000000006</v>
      </c>
      <c r="K67" s="63">
        <v>20.711000000000002</v>
      </c>
      <c r="L67" s="28">
        <v>29.06</v>
      </c>
      <c r="M67" s="28">
        <v>10.54</v>
      </c>
      <c r="N67" s="63">
        <v>7.21</v>
      </c>
      <c r="O67" s="63" t="s">
        <v>28</v>
      </c>
      <c r="P67" s="63" t="s">
        <v>28</v>
      </c>
      <c r="Q67" s="23">
        <f t="shared" si="0"/>
        <v>85.862000000000009</v>
      </c>
    </row>
    <row r="68" spans="2:17" x14ac:dyDescent="0.25">
      <c r="B68" s="159"/>
      <c r="C68" s="18" t="s">
        <v>106</v>
      </c>
      <c r="D68" s="160"/>
      <c r="E68" s="23" t="s">
        <v>28</v>
      </c>
      <c r="F68" s="23" t="s">
        <v>28</v>
      </c>
      <c r="G68" s="23">
        <v>0.36</v>
      </c>
      <c r="H68" s="23" t="s">
        <v>28</v>
      </c>
      <c r="I68" s="63">
        <v>9.7920000000000016</v>
      </c>
      <c r="J68" s="63" t="s">
        <v>28</v>
      </c>
      <c r="K68" s="63" t="s">
        <v>28</v>
      </c>
      <c r="L68" s="63" t="s">
        <v>28</v>
      </c>
      <c r="M68" s="63" t="s">
        <v>28</v>
      </c>
      <c r="N68" s="63" t="s">
        <v>28</v>
      </c>
      <c r="O68" s="63" t="s">
        <v>28</v>
      </c>
      <c r="P68" s="63" t="s">
        <v>28</v>
      </c>
      <c r="Q68" s="23">
        <f t="shared" si="0"/>
        <v>10.152000000000001</v>
      </c>
    </row>
    <row r="69" spans="2:17" ht="0.75" customHeight="1" x14ac:dyDescent="0.25">
      <c r="B69" s="30"/>
      <c r="C69" s="30"/>
      <c r="D69" s="48"/>
      <c r="E69" s="31"/>
      <c r="F69" s="31"/>
      <c r="G69" s="31"/>
      <c r="H69" s="31"/>
      <c r="I69" s="63"/>
      <c r="J69" s="63"/>
      <c r="K69" s="63"/>
      <c r="L69" s="63"/>
      <c r="M69" s="63"/>
      <c r="N69" s="63" t="s">
        <v>28</v>
      </c>
      <c r="O69" s="63" t="s">
        <v>28</v>
      </c>
      <c r="P69" s="63" t="s">
        <v>28</v>
      </c>
      <c r="Q69" s="23">
        <f t="shared" si="0"/>
        <v>0</v>
      </c>
    </row>
    <row r="70" spans="2:17" x14ac:dyDescent="0.25">
      <c r="B70" s="109" t="s">
        <v>145</v>
      </c>
      <c r="C70" s="109"/>
      <c r="D70" s="47" t="s">
        <v>146</v>
      </c>
      <c r="E70" s="23">
        <v>536.24599999999998</v>
      </c>
      <c r="F70" s="23">
        <v>481.25</v>
      </c>
      <c r="G70" s="23">
        <v>512.45499999999993</v>
      </c>
      <c r="H70" s="23">
        <v>561.25</v>
      </c>
      <c r="I70" s="63">
        <v>320.5</v>
      </c>
      <c r="J70" s="63">
        <v>225</v>
      </c>
      <c r="K70" s="63">
        <v>550</v>
      </c>
      <c r="L70" s="63">
        <v>588.5</v>
      </c>
      <c r="M70" s="28">
        <v>417.5</v>
      </c>
      <c r="N70" s="63">
        <v>172.5</v>
      </c>
      <c r="O70" s="63">
        <v>343.75</v>
      </c>
      <c r="P70" s="63">
        <v>275</v>
      </c>
      <c r="Q70" s="23">
        <f t="shared" si="0"/>
        <v>4983.951</v>
      </c>
    </row>
    <row r="71" spans="2:17" x14ac:dyDescent="0.25">
      <c r="B71" s="109"/>
      <c r="C71" s="109"/>
      <c r="D71" s="47" t="s">
        <v>147</v>
      </c>
      <c r="E71" s="23">
        <v>262</v>
      </c>
      <c r="F71" s="23">
        <v>423</v>
      </c>
      <c r="G71" s="23">
        <v>278</v>
      </c>
      <c r="H71" s="23">
        <v>321.75</v>
      </c>
      <c r="I71" s="63">
        <v>244.25</v>
      </c>
      <c r="J71" s="63">
        <v>164</v>
      </c>
      <c r="K71" s="63">
        <v>360</v>
      </c>
      <c r="L71" s="63">
        <v>365</v>
      </c>
      <c r="M71" s="28">
        <v>304.60000000000002</v>
      </c>
      <c r="N71" s="63">
        <v>165</v>
      </c>
      <c r="O71" s="63">
        <v>247</v>
      </c>
      <c r="P71" s="63">
        <v>201.58</v>
      </c>
      <c r="Q71" s="23">
        <f t="shared" si="0"/>
        <v>3336.18</v>
      </c>
    </row>
    <row r="72" spans="2:17" ht="0.75" customHeight="1" x14ac:dyDescent="0.25">
      <c r="B72" s="29"/>
      <c r="C72" s="29"/>
      <c r="D72" s="49"/>
      <c r="E72" s="31"/>
      <c r="F72" s="31"/>
      <c r="G72" s="31"/>
      <c r="H72" s="31"/>
      <c r="I72" s="63"/>
      <c r="J72" s="63"/>
      <c r="K72" s="63"/>
      <c r="L72" s="63"/>
      <c r="M72" s="63"/>
      <c r="N72" s="63" t="s">
        <v>28</v>
      </c>
      <c r="O72" s="63" t="s">
        <v>28</v>
      </c>
      <c r="P72" s="63" t="s">
        <v>28</v>
      </c>
      <c r="Q72" s="23">
        <f t="shared" si="0"/>
        <v>0</v>
      </c>
    </row>
    <row r="73" spans="2:17" x14ac:dyDescent="0.25">
      <c r="B73" s="156" t="s">
        <v>148</v>
      </c>
      <c r="C73" s="109" t="s">
        <v>149</v>
      </c>
      <c r="D73" s="41" t="s">
        <v>150</v>
      </c>
      <c r="E73" s="23" t="s">
        <v>28</v>
      </c>
      <c r="F73" s="23" t="s">
        <v>28</v>
      </c>
      <c r="G73" s="23" t="s">
        <v>28</v>
      </c>
      <c r="H73" s="23" t="s">
        <v>28</v>
      </c>
      <c r="I73" s="63" t="s">
        <v>28</v>
      </c>
      <c r="J73" s="63" t="s">
        <v>28</v>
      </c>
      <c r="K73" s="63" t="s">
        <v>28</v>
      </c>
      <c r="L73" s="63" t="s">
        <v>28</v>
      </c>
      <c r="M73" s="63" t="s">
        <v>28</v>
      </c>
      <c r="N73" s="63" t="s">
        <v>28</v>
      </c>
      <c r="O73" s="63" t="s">
        <v>28</v>
      </c>
      <c r="P73" s="63" t="s">
        <v>28</v>
      </c>
      <c r="Q73" s="23" t="s">
        <v>28</v>
      </c>
    </row>
    <row r="74" spans="2:17" x14ac:dyDescent="0.25">
      <c r="B74" s="111"/>
      <c r="C74" s="109"/>
      <c r="D74" s="41" t="s">
        <v>151</v>
      </c>
      <c r="E74" s="23" t="s">
        <v>28</v>
      </c>
      <c r="F74" s="23" t="s">
        <v>28</v>
      </c>
      <c r="G74" s="23" t="s">
        <v>28</v>
      </c>
      <c r="H74" s="23" t="s">
        <v>28</v>
      </c>
      <c r="I74" s="23" t="s">
        <v>28</v>
      </c>
      <c r="J74" s="23" t="s">
        <v>28</v>
      </c>
      <c r="K74" s="23" t="s">
        <v>28</v>
      </c>
      <c r="L74" s="23" t="s">
        <v>28</v>
      </c>
      <c r="M74" s="23" t="s">
        <v>28</v>
      </c>
      <c r="N74" s="63" t="s">
        <v>28</v>
      </c>
      <c r="O74" s="63" t="s">
        <v>28</v>
      </c>
      <c r="P74" s="63" t="s">
        <v>28</v>
      </c>
      <c r="Q74" s="23" t="s">
        <v>28</v>
      </c>
    </row>
    <row r="75" spans="2:17" x14ac:dyDescent="0.25">
      <c r="D75" s="21" t="s">
        <v>152</v>
      </c>
      <c r="E75" s="26">
        <f>SUM(E9:E74)</f>
        <v>4696.5870000000004</v>
      </c>
      <c r="F75" s="26">
        <f t="shared" ref="F75:M75" si="1">SUM(F9:F74)</f>
        <v>4760.5671000000002</v>
      </c>
      <c r="G75" s="26">
        <f t="shared" si="1"/>
        <v>3607.3489999999993</v>
      </c>
      <c r="H75" s="26">
        <f t="shared" si="1"/>
        <v>3974.1509999999998</v>
      </c>
      <c r="I75" s="26">
        <f t="shared" si="1"/>
        <v>3554.5480000000007</v>
      </c>
      <c r="J75" s="26">
        <f t="shared" si="1"/>
        <v>3488.2709999999997</v>
      </c>
      <c r="K75" s="26">
        <f t="shared" si="1"/>
        <v>7267.153000000003</v>
      </c>
      <c r="L75" s="26">
        <f t="shared" si="1"/>
        <v>7622.5080000000007</v>
      </c>
      <c r="M75" s="26">
        <f t="shared" si="1"/>
        <v>4939.2500000000009</v>
      </c>
      <c r="N75" s="26">
        <f>SUM(N9:N74)</f>
        <v>3183.7200000000012</v>
      </c>
      <c r="O75" s="26">
        <f t="shared" ref="O75:P75" si="2">SUM(O9:O74)</f>
        <v>3885.2500000000005</v>
      </c>
      <c r="P75" s="26">
        <f t="shared" si="2"/>
        <v>2919.6099999999997</v>
      </c>
      <c r="Q75" s="24">
        <f t="shared" ref="Q75" si="3">SUM(E75:P75)</f>
        <v>53898.964100000005</v>
      </c>
    </row>
    <row r="77" spans="2:17" x14ac:dyDescent="0.25">
      <c r="B77" s="33"/>
      <c r="C77" s="34" t="s">
        <v>96</v>
      </c>
    </row>
    <row r="78" spans="2:17" x14ac:dyDescent="0.25">
      <c r="B78" s="35"/>
      <c r="C78" s="34" t="s">
        <v>97</v>
      </c>
    </row>
  </sheetData>
  <mergeCells count="25">
    <mergeCell ref="D7:D8"/>
    <mergeCell ref="B67:B68"/>
    <mergeCell ref="D67:D68"/>
    <mergeCell ref="Q7:Q8"/>
    <mergeCell ref="D3:O4"/>
    <mergeCell ref="B58:B65"/>
    <mergeCell ref="C58:C59"/>
    <mergeCell ref="C60:C62"/>
    <mergeCell ref="C63:C65"/>
    <mergeCell ref="B9:B15"/>
    <mergeCell ref="C9:C10"/>
    <mergeCell ref="C11:C13"/>
    <mergeCell ref="B17:B41"/>
    <mergeCell ref="C17:C22"/>
    <mergeCell ref="C23:C41"/>
    <mergeCell ref="E7:P7"/>
    <mergeCell ref="B70:C71"/>
    <mergeCell ref="B73:B74"/>
    <mergeCell ref="C73:C74"/>
    <mergeCell ref="C53:C56"/>
    <mergeCell ref="B7:B8"/>
    <mergeCell ref="C7:C8"/>
    <mergeCell ref="B43:B56"/>
    <mergeCell ref="C43:C45"/>
    <mergeCell ref="C46:C5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workbookViewId="0">
      <selection activeCell="C29" sqref="C29"/>
    </sheetView>
  </sheetViews>
  <sheetFormatPr baseColWidth="10" defaultRowHeight="15" x14ac:dyDescent="0.25"/>
  <cols>
    <col min="1" max="1" width="11.42578125" style="17"/>
    <col min="2" max="2" width="7" style="17" customWidth="1"/>
    <col min="3" max="3" width="23" style="17" customWidth="1"/>
    <col min="4" max="4" width="23.5703125" style="17" customWidth="1"/>
    <col min="5" max="5" width="11.42578125" style="17"/>
    <col min="6" max="6" width="11" style="17" customWidth="1"/>
    <col min="7" max="7" width="7.28515625" style="17" customWidth="1"/>
    <col min="8" max="8" width="8.85546875" style="17" customWidth="1"/>
    <col min="9" max="9" width="6.28515625" style="17" customWidth="1"/>
    <col min="10" max="16384" width="11.42578125" style="17"/>
  </cols>
  <sheetData>
    <row r="1" spans="3:9" ht="15.75" thickBot="1" x14ac:dyDescent="0.3"/>
    <row r="2" spans="3:9" ht="15" customHeight="1" x14ac:dyDescent="0.25">
      <c r="D2" s="112" t="s">
        <v>178</v>
      </c>
      <c r="E2" s="113"/>
      <c r="F2" s="113"/>
      <c r="G2" s="114"/>
    </row>
    <row r="3" spans="3:9" ht="15.75" thickBot="1" x14ac:dyDescent="0.3">
      <c r="D3" s="115"/>
      <c r="E3" s="116"/>
      <c r="F3" s="116"/>
      <c r="G3" s="117"/>
    </row>
    <row r="6" spans="3:9" ht="30" customHeight="1" x14ac:dyDescent="0.25">
      <c r="C6" s="168" t="s">
        <v>179</v>
      </c>
      <c r="D6" s="168"/>
      <c r="E6" s="168"/>
      <c r="F6" s="168"/>
      <c r="G6" s="168"/>
      <c r="H6" s="168"/>
      <c r="I6" s="168"/>
    </row>
    <row r="7" spans="3:9" ht="15" customHeight="1" x14ac:dyDescent="0.25"/>
    <row r="8" spans="3:9" ht="15" customHeight="1" x14ac:dyDescent="0.25">
      <c r="C8" s="118" t="s">
        <v>79</v>
      </c>
      <c r="D8" s="103" t="s">
        <v>168</v>
      </c>
      <c r="E8" s="106" t="s">
        <v>180</v>
      </c>
      <c r="F8" s="106" t="s">
        <v>181</v>
      </c>
      <c r="G8" s="103" t="s">
        <v>75</v>
      </c>
      <c r="H8" s="169" t="s">
        <v>20</v>
      </c>
    </row>
    <row r="9" spans="3:9" ht="15" customHeight="1" x14ac:dyDescent="0.25">
      <c r="C9" s="118"/>
      <c r="D9" s="105"/>
      <c r="E9" s="108"/>
      <c r="F9" s="108"/>
      <c r="G9" s="105"/>
      <c r="H9" s="170"/>
    </row>
    <row r="10" spans="3:9" x14ac:dyDescent="0.25">
      <c r="C10" s="156" t="s">
        <v>48</v>
      </c>
      <c r="D10" s="18" t="s">
        <v>153</v>
      </c>
      <c r="E10" s="51">
        <v>15</v>
      </c>
      <c r="F10" s="51" t="s">
        <v>28</v>
      </c>
      <c r="G10" s="51" t="s">
        <v>28</v>
      </c>
      <c r="H10" s="51">
        <v>15</v>
      </c>
    </row>
    <row r="11" spans="3:9" x14ac:dyDescent="0.25">
      <c r="C11" s="161"/>
      <c r="D11" s="18" t="s">
        <v>182</v>
      </c>
      <c r="E11" s="51">
        <v>1</v>
      </c>
      <c r="F11" s="51" t="s">
        <v>28</v>
      </c>
      <c r="G11" s="51" t="s">
        <v>28</v>
      </c>
      <c r="H11" s="51">
        <v>1</v>
      </c>
    </row>
    <row r="12" spans="3:9" x14ac:dyDescent="0.25">
      <c r="C12" s="161"/>
      <c r="D12" s="18" t="s">
        <v>154</v>
      </c>
      <c r="E12" s="51">
        <v>93</v>
      </c>
      <c r="F12" s="51">
        <v>6</v>
      </c>
      <c r="G12" s="51">
        <v>9</v>
      </c>
      <c r="H12" s="51">
        <v>108</v>
      </c>
    </row>
    <row r="13" spans="3:9" x14ac:dyDescent="0.25">
      <c r="C13" s="161"/>
      <c r="D13" s="18" t="s">
        <v>155</v>
      </c>
      <c r="E13" s="51">
        <v>48</v>
      </c>
      <c r="F13" s="51">
        <v>5</v>
      </c>
      <c r="G13" s="51">
        <v>12</v>
      </c>
      <c r="H13" s="51">
        <v>65</v>
      </c>
    </row>
    <row r="14" spans="3:9" ht="15.75" thickBot="1" x14ac:dyDescent="0.3">
      <c r="C14" s="166"/>
      <c r="D14" s="55" t="s">
        <v>156</v>
      </c>
      <c r="E14" s="56">
        <v>32</v>
      </c>
      <c r="F14" s="56">
        <v>1</v>
      </c>
      <c r="G14" s="56">
        <v>10</v>
      </c>
      <c r="H14" s="56">
        <v>43</v>
      </c>
    </row>
    <row r="15" spans="3:9" x14ac:dyDescent="0.25">
      <c r="C15" s="167" t="s">
        <v>63</v>
      </c>
      <c r="D15" s="57" t="s">
        <v>158</v>
      </c>
      <c r="E15" s="58">
        <v>73</v>
      </c>
      <c r="F15" s="58">
        <v>1</v>
      </c>
      <c r="G15" s="58">
        <v>1</v>
      </c>
      <c r="H15" s="58">
        <v>75</v>
      </c>
    </row>
    <row r="16" spans="3:9" x14ac:dyDescent="0.25">
      <c r="C16" s="161"/>
      <c r="D16" s="18" t="s">
        <v>160</v>
      </c>
      <c r="E16" s="51">
        <v>7</v>
      </c>
      <c r="F16" s="51" t="s">
        <v>28</v>
      </c>
      <c r="G16" s="51" t="s">
        <v>28</v>
      </c>
      <c r="H16" s="51">
        <v>7</v>
      </c>
    </row>
    <row r="17" spans="3:8" x14ac:dyDescent="0.25">
      <c r="C17" s="161"/>
      <c r="D17" s="18" t="s">
        <v>161</v>
      </c>
      <c r="E17" s="51">
        <v>55</v>
      </c>
      <c r="F17" s="51">
        <v>2</v>
      </c>
      <c r="G17" s="51" t="s">
        <v>28</v>
      </c>
      <c r="H17" s="51">
        <v>57</v>
      </c>
    </row>
    <row r="18" spans="3:8" x14ac:dyDescent="0.25">
      <c r="C18" s="161"/>
      <c r="D18" s="18" t="s">
        <v>162</v>
      </c>
      <c r="E18" s="51">
        <v>27</v>
      </c>
      <c r="F18" s="51" t="s">
        <v>28</v>
      </c>
      <c r="G18" s="51">
        <v>2</v>
      </c>
      <c r="H18" s="51">
        <v>29</v>
      </c>
    </row>
    <row r="19" spans="3:8" ht="15.75" thickBot="1" x14ac:dyDescent="0.3">
      <c r="C19" s="166"/>
      <c r="D19" s="55" t="s">
        <v>163</v>
      </c>
      <c r="E19" s="56">
        <v>14</v>
      </c>
      <c r="F19" s="56" t="s">
        <v>28</v>
      </c>
      <c r="G19" s="56" t="s">
        <v>28</v>
      </c>
      <c r="H19" s="56">
        <v>14</v>
      </c>
    </row>
    <row r="20" spans="3:8" x14ac:dyDescent="0.25">
      <c r="C20" s="167" t="s">
        <v>65</v>
      </c>
      <c r="D20" s="57" t="s">
        <v>165</v>
      </c>
      <c r="E20" s="58">
        <v>67</v>
      </c>
      <c r="F20" s="58">
        <v>1</v>
      </c>
      <c r="G20" s="58">
        <v>39</v>
      </c>
      <c r="H20" s="58">
        <v>107</v>
      </c>
    </row>
    <row r="21" spans="3:8" ht="15.75" thickBot="1" x14ac:dyDescent="0.3">
      <c r="C21" s="166"/>
      <c r="D21" s="55" t="s">
        <v>166</v>
      </c>
      <c r="E21" s="56">
        <v>5</v>
      </c>
      <c r="F21" s="56" t="s">
        <v>28</v>
      </c>
      <c r="G21" s="56" t="s">
        <v>28</v>
      </c>
      <c r="H21" s="56">
        <v>5</v>
      </c>
    </row>
    <row r="22" spans="3:8" x14ac:dyDescent="0.25">
      <c r="C22" s="54" t="s">
        <v>167</v>
      </c>
      <c r="D22" s="53" t="s">
        <v>167</v>
      </c>
      <c r="E22" s="54">
        <v>2</v>
      </c>
      <c r="F22" s="54" t="s">
        <v>28</v>
      </c>
      <c r="G22" s="54">
        <v>1</v>
      </c>
      <c r="H22" s="54">
        <v>3</v>
      </c>
    </row>
    <row r="23" spans="3:8" x14ac:dyDescent="0.25">
      <c r="C23" s="12"/>
      <c r="D23" s="19" t="s">
        <v>20</v>
      </c>
      <c r="E23" s="52">
        <v>439</v>
      </c>
      <c r="F23" s="52">
        <v>16</v>
      </c>
      <c r="G23" s="52">
        <v>74</v>
      </c>
      <c r="H23" s="52">
        <v>529</v>
      </c>
    </row>
  </sheetData>
  <mergeCells count="11">
    <mergeCell ref="C10:C14"/>
    <mergeCell ref="C15:C19"/>
    <mergeCell ref="C20:C21"/>
    <mergeCell ref="D2:G3"/>
    <mergeCell ref="C6:I6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K4" sqref="K4"/>
    </sheetView>
  </sheetViews>
  <sheetFormatPr baseColWidth="10" defaultRowHeight="15" x14ac:dyDescent="0.25"/>
  <cols>
    <col min="2" max="2" width="11" customWidth="1"/>
    <col min="3" max="3" width="23.85546875" customWidth="1"/>
    <col min="4" max="5" width="13.140625" customWidth="1"/>
    <col min="7" max="7" width="22.85546875" customWidth="1"/>
    <col min="8" max="8" width="11.42578125" customWidth="1"/>
    <col min="10" max="10" width="16.5703125" customWidth="1"/>
    <col min="11" max="11" width="8.7109375" customWidth="1"/>
  </cols>
  <sheetData>
    <row r="1" spans="2:11" s="17" customFormat="1" x14ac:dyDescent="0.25"/>
    <row r="2" spans="2:11" ht="15.75" thickBot="1" x14ac:dyDescent="0.3"/>
    <row r="3" spans="2:11" s="17" customFormat="1" x14ac:dyDescent="0.25">
      <c r="D3" s="183" t="s">
        <v>178</v>
      </c>
      <c r="E3" s="184"/>
      <c r="F3" s="184"/>
      <c r="G3" s="185"/>
    </row>
    <row r="4" spans="2:11" s="17" customFormat="1" ht="15.75" thickBot="1" x14ac:dyDescent="0.3">
      <c r="D4" s="186"/>
      <c r="E4" s="187"/>
      <c r="F4" s="187"/>
      <c r="G4" s="188"/>
    </row>
    <row r="7" spans="2:11" ht="15.75" thickBot="1" x14ac:dyDescent="0.3"/>
    <row r="8" spans="2:11" ht="15" customHeight="1" x14ac:dyDescent="0.25">
      <c r="B8" s="189" t="s">
        <v>171</v>
      </c>
      <c r="C8" s="190"/>
      <c r="D8" s="191"/>
      <c r="F8" s="196" t="s">
        <v>176</v>
      </c>
      <c r="G8" s="197"/>
      <c r="H8" s="197"/>
      <c r="I8" s="197"/>
      <c r="J8" s="197"/>
      <c r="K8" s="198"/>
    </row>
    <row r="9" spans="2:11" ht="15.75" thickBot="1" x14ac:dyDescent="0.3">
      <c r="B9" s="192"/>
      <c r="C9" s="193"/>
      <c r="D9" s="194"/>
      <c r="F9" s="199"/>
      <c r="G9" s="200"/>
      <c r="H9" s="200"/>
      <c r="I9" s="200"/>
      <c r="J9" s="200"/>
      <c r="K9" s="201"/>
    </row>
    <row r="12" spans="2:11" ht="48" x14ac:dyDescent="0.25">
      <c r="B12" s="37" t="s">
        <v>79</v>
      </c>
      <c r="C12" s="37" t="s">
        <v>170</v>
      </c>
      <c r="D12" s="37" t="s">
        <v>169</v>
      </c>
      <c r="F12" s="37" t="s">
        <v>79</v>
      </c>
      <c r="G12" s="37" t="s">
        <v>168</v>
      </c>
      <c r="H12" s="36" t="s">
        <v>172</v>
      </c>
      <c r="I12" s="37" t="s">
        <v>175</v>
      </c>
      <c r="J12" s="36" t="s">
        <v>173</v>
      </c>
      <c r="K12" s="36" t="s">
        <v>174</v>
      </c>
    </row>
    <row r="13" spans="2:11" x14ac:dyDescent="0.25">
      <c r="B13" s="180" t="s">
        <v>48</v>
      </c>
      <c r="C13" s="18" t="s">
        <v>153</v>
      </c>
      <c r="D13" s="51">
        <v>172</v>
      </c>
      <c r="F13" s="109" t="s">
        <v>48</v>
      </c>
      <c r="G13" s="51" t="s">
        <v>153</v>
      </c>
      <c r="H13" s="51">
        <v>21</v>
      </c>
      <c r="I13" s="51">
        <v>34</v>
      </c>
      <c r="J13" s="51">
        <v>171</v>
      </c>
      <c r="K13" s="51">
        <v>156</v>
      </c>
    </row>
    <row r="14" spans="2:11" x14ac:dyDescent="0.25">
      <c r="B14" s="180"/>
      <c r="C14" s="18" t="s">
        <v>154</v>
      </c>
      <c r="D14" s="51">
        <v>424</v>
      </c>
      <c r="F14" s="109"/>
      <c r="G14" s="51" t="s">
        <v>154</v>
      </c>
      <c r="H14" s="51">
        <v>88</v>
      </c>
      <c r="I14" s="51">
        <v>98</v>
      </c>
      <c r="J14" s="51">
        <v>414</v>
      </c>
      <c r="K14" s="51">
        <v>373</v>
      </c>
    </row>
    <row r="15" spans="2:11" x14ac:dyDescent="0.25">
      <c r="B15" s="180"/>
      <c r="C15" s="18" t="s">
        <v>155</v>
      </c>
      <c r="D15" s="51">
        <v>640</v>
      </c>
      <c r="F15" s="109"/>
      <c r="G15" s="51" t="s">
        <v>155</v>
      </c>
      <c r="H15" s="51">
        <v>77</v>
      </c>
      <c r="I15" s="51">
        <v>68</v>
      </c>
      <c r="J15" s="51">
        <v>603</v>
      </c>
      <c r="K15" s="51">
        <v>482</v>
      </c>
    </row>
    <row r="16" spans="2:11" ht="15.75" thickBot="1" x14ac:dyDescent="0.3">
      <c r="B16" s="181"/>
      <c r="C16" s="55" t="s">
        <v>156</v>
      </c>
      <c r="D16" s="56">
        <v>172</v>
      </c>
      <c r="F16" s="110"/>
      <c r="G16" s="56" t="s">
        <v>156</v>
      </c>
      <c r="H16" s="56">
        <v>18</v>
      </c>
      <c r="I16" s="56">
        <v>20</v>
      </c>
      <c r="J16" s="56">
        <v>155</v>
      </c>
      <c r="K16" s="56">
        <v>109</v>
      </c>
    </row>
    <row r="17" spans="2:11" x14ac:dyDescent="0.25">
      <c r="B17" s="182" t="s">
        <v>63</v>
      </c>
      <c r="C17" s="57" t="s">
        <v>157</v>
      </c>
      <c r="D17" s="58">
        <v>1</v>
      </c>
      <c r="F17" s="195" t="s">
        <v>63</v>
      </c>
      <c r="G17" s="58" t="s">
        <v>157</v>
      </c>
      <c r="H17" s="58">
        <v>1</v>
      </c>
      <c r="I17" s="58">
        <v>0</v>
      </c>
      <c r="J17" s="58">
        <v>1</v>
      </c>
      <c r="K17" s="58">
        <v>1</v>
      </c>
    </row>
    <row r="18" spans="2:11" x14ac:dyDescent="0.25">
      <c r="B18" s="180"/>
      <c r="C18" s="18" t="s">
        <v>158</v>
      </c>
      <c r="D18" s="51">
        <v>206</v>
      </c>
      <c r="F18" s="109"/>
      <c r="G18" s="51" t="s">
        <v>158</v>
      </c>
      <c r="H18" s="51">
        <v>61</v>
      </c>
      <c r="I18" s="51">
        <v>31</v>
      </c>
      <c r="J18" s="51">
        <v>193</v>
      </c>
      <c r="K18" s="51">
        <v>182</v>
      </c>
    </row>
    <row r="19" spans="2:11" x14ac:dyDescent="0.25">
      <c r="B19" s="180"/>
      <c r="C19" s="18" t="s">
        <v>159</v>
      </c>
      <c r="D19" s="51">
        <v>5</v>
      </c>
      <c r="F19" s="109"/>
      <c r="G19" s="51" t="s">
        <v>159</v>
      </c>
      <c r="H19" s="51">
        <v>0</v>
      </c>
      <c r="I19" s="51">
        <v>3</v>
      </c>
      <c r="J19" s="51">
        <v>5</v>
      </c>
      <c r="K19" s="51">
        <v>3</v>
      </c>
    </row>
    <row r="20" spans="2:11" x14ac:dyDescent="0.25">
      <c r="B20" s="180"/>
      <c r="C20" s="18" t="s">
        <v>160</v>
      </c>
      <c r="D20" s="51">
        <v>112</v>
      </c>
      <c r="F20" s="109"/>
      <c r="G20" s="51" t="s">
        <v>160</v>
      </c>
      <c r="H20" s="51">
        <v>9</v>
      </c>
      <c r="I20" s="51">
        <v>18</v>
      </c>
      <c r="J20" s="51">
        <v>110</v>
      </c>
      <c r="K20" s="51">
        <v>59</v>
      </c>
    </row>
    <row r="21" spans="2:11" x14ac:dyDescent="0.25">
      <c r="B21" s="180"/>
      <c r="C21" s="18" t="s">
        <v>161</v>
      </c>
      <c r="D21" s="51">
        <v>388</v>
      </c>
      <c r="F21" s="109"/>
      <c r="G21" s="51" t="s">
        <v>161</v>
      </c>
      <c r="H21" s="51">
        <v>64</v>
      </c>
      <c r="I21" s="51">
        <v>59</v>
      </c>
      <c r="J21" s="51">
        <v>366</v>
      </c>
      <c r="K21" s="51">
        <v>338</v>
      </c>
    </row>
    <row r="22" spans="2:11" x14ac:dyDescent="0.25">
      <c r="B22" s="180"/>
      <c r="C22" s="18" t="s">
        <v>162</v>
      </c>
      <c r="D22" s="51">
        <v>85</v>
      </c>
      <c r="F22" s="109"/>
      <c r="G22" s="51" t="s">
        <v>162</v>
      </c>
      <c r="H22" s="51">
        <v>18</v>
      </c>
      <c r="I22" s="51">
        <v>5</v>
      </c>
      <c r="J22" s="51">
        <v>79</v>
      </c>
      <c r="K22" s="51">
        <v>81</v>
      </c>
    </row>
    <row r="23" spans="2:11" x14ac:dyDescent="0.25">
      <c r="B23" s="180"/>
      <c r="C23" s="18" t="s">
        <v>163</v>
      </c>
      <c r="D23" s="51">
        <v>110</v>
      </c>
      <c r="F23" s="109"/>
      <c r="G23" s="51" t="s">
        <v>163</v>
      </c>
      <c r="H23" s="51">
        <v>12</v>
      </c>
      <c r="I23" s="51">
        <v>9</v>
      </c>
      <c r="J23" s="51">
        <v>106</v>
      </c>
      <c r="K23" s="51">
        <v>103</v>
      </c>
    </row>
    <row r="24" spans="2:11" ht="15.75" thickBot="1" x14ac:dyDescent="0.3">
      <c r="B24" s="181"/>
      <c r="C24" s="55" t="s">
        <v>164</v>
      </c>
      <c r="D24" s="56">
        <v>1</v>
      </c>
      <c r="F24" s="110"/>
      <c r="G24" s="56" t="s">
        <v>164</v>
      </c>
      <c r="H24" s="56">
        <v>0</v>
      </c>
      <c r="I24" s="56">
        <v>0</v>
      </c>
      <c r="J24" s="56">
        <v>1</v>
      </c>
      <c r="K24" s="56">
        <v>1</v>
      </c>
    </row>
    <row r="25" spans="2:11" x14ac:dyDescent="0.25">
      <c r="B25" s="182" t="s">
        <v>65</v>
      </c>
      <c r="C25" s="57" t="s">
        <v>165</v>
      </c>
      <c r="D25" s="58">
        <v>750</v>
      </c>
      <c r="F25" s="195" t="s">
        <v>65</v>
      </c>
      <c r="G25" s="58" t="s">
        <v>165</v>
      </c>
      <c r="H25" s="58">
        <v>100</v>
      </c>
      <c r="I25" s="58">
        <v>282</v>
      </c>
      <c r="J25" s="58">
        <v>736</v>
      </c>
      <c r="K25" s="58">
        <v>453</v>
      </c>
    </row>
    <row r="26" spans="2:11" ht="15.75" thickBot="1" x14ac:dyDescent="0.3">
      <c r="B26" s="181"/>
      <c r="C26" s="55" t="s">
        <v>166</v>
      </c>
      <c r="D26" s="56">
        <v>36</v>
      </c>
      <c r="F26" s="110"/>
      <c r="G26" s="56" t="s">
        <v>166</v>
      </c>
      <c r="H26" s="56">
        <v>7</v>
      </c>
      <c r="I26" s="56">
        <v>10</v>
      </c>
      <c r="J26" s="56">
        <v>35</v>
      </c>
      <c r="K26" s="56">
        <v>20</v>
      </c>
    </row>
    <row r="27" spans="2:11" x14ac:dyDescent="0.25">
      <c r="B27" s="59" t="s">
        <v>167</v>
      </c>
      <c r="C27" s="53" t="s">
        <v>167</v>
      </c>
      <c r="D27" s="54">
        <v>56</v>
      </c>
      <c r="F27" s="54" t="s">
        <v>167</v>
      </c>
      <c r="G27" s="54" t="s">
        <v>167</v>
      </c>
      <c r="H27" s="54">
        <v>3</v>
      </c>
      <c r="I27" s="54">
        <v>3</v>
      </c>
      <c r="J27" s="54">
        <v>54</v>
      </c>
      <c r="K27" s="54">
        <v>40</v>
      </c>
    </row>
    <row r="28" spans="2:11" x14ac:dyDescent="0.25">
      <c r="C28" s="19" t="s">
        <v>20</v>
      </c>
      <c r="D28" s="52">
        <v>3158</v>
      </c>
      <c r="F28" s="50"/>
      <c r="G28" s="52" t="s">
        <v>20</v>
      </c>
      <c r="H28" s="52">
        <v>479</v>
      </c>
      <c r="I28" s="52">
        <v>640</v>
      </c>
      <c r="J28" s="52">
        <v>3029</v>
      </c>
      <c r="K28" s="52">
        <v>2401</v>
      </c>
    </row>
    <row r="30" spans="2:11" x14ac:dyDescent="0.25">
      <c r="F30" s="171" t="s">
        <v>177</v>
      </c>
      <c r="G30" s="172"/>
      <c r="H30" s="172"/>
      <c r="I30" s="172"/>
      <c r="J30" s="172"/>
      <c r="K30" s="173"/>
    </row>
    <row r="31" spans="2:11" x14ac:dyDescent="0.25">
      <c r="F31" s="174"/>
      <c r="G31" s="175"/>
      <c r="H31" s="175"/>
      <c r="I31" s="175"/>
      <c r="J31" s="175"/>
      <c r="K31" s="176"/>
    </row>
    <row r="32" spans="2:11" x14ac:dyDescent="0.25">
      <c r="F32" s="174"/>
      <c r="G32" s="175"/>
      <c r="H32" s="175"/>
      <c r="I32" s="175"/>
      <c r="J32" s="175"/>
      <c r="K32" s="176"/>
    </row>
    <row r="33" spans="6:11" x14ac:dyDescent="0.25">
      <c r="F33" s="177"/>
      <c r="G33" s="178"/>
      <c r="H33" s="178"/>
      <c r="I33" s="178"/>
      <c r="J33" s="178"/>
      <c r="K33" s="179"/>
    </row>
  </sheetData>
  <mergeCells count="10">
    <mergeCell ref="F30:K33"/>
    <mergeCell ref="B13:B16"/>
    <mergeCell ref="B17:B24"/>
    <mergeCell ref="B25:B26"/>
    <mergeCell ref="D3:G4"/>
    <mergeCell ref="B8:D9"/>
    <mergeCell ref="F13:F16"/>
    <mergeCell ref="F17:F24"/>
    <mergeCell ref="F25:F26"/>
    <mergeCell ref="F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COSECHAS CENTROS DE CULTIVO</vt:lpstr>
      <vt:lpstr>DESEMBARQUE ARTESANAL</vt:lpstr>
      <vt:lpstr>RECOLECTOR DE ORILLA</vt:lpstr>
      <vt:lpstr>DESEMBARQUES ÁREAS DE MANEJO</vt:lpstr>
      <vt:lpstr>BARCOS FABRICA</vt:lpstr>
      <vt:lpstr>DESEMBARQUE INDUSTRIAL</vt:lpstr>
      <vt:lpstr>PRODUCCIÓN DE PLANTAS</vt:lpstr>
      <vt:lpstr>N° EMBARCACIONES ACTIVAS </vt:lpstr>
      <vt:lpstr>RPA ACTIVOS</vt:lpstr>
      <vt:lpstr>PRECIOS 1° TRANSACCIÓN</vt:lpstr>
    </vt:vector>
  </TitlesOfParts>
  <Company>Sernapesca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dbaigorri</dc:creator>
  <cp:lastModifiedBy>italo pacheco</cp:lastModifiedBy>
  <dcterms:created xsi:type="dcterms:W3CDTF">2016-01-25T19:30:59Z</dcterms:created>
  <dcterms:modified xsi:type="dcterms:W3CDTF">2016-02-08T18:38:54Z</dcterms:modified>
</cp:coreProperties>
</file>